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a41f509748e831e/Рабочий стол/Меңдігүл/2022-2023 жылдық жоспары МАД/"/>
    </mc:Choice>
  </mc:AlternateContent>
  <xr:revisionPtr revIDLastSave="3769" documentId="11_2D9D8C4314E0965BB760A45A6EC1843372C7893D" xr6:coauthVersionLast="47" xr6:coauthVersionMax="47" xr10:uidLastSave="{FCCC44FE-7F2A-435B-ABBE-115BEE1D5FA2}"/>
  <bookViews>
    <workbookView xWindow="-108" yWindow="-108" windowWidth="23256" windowHeight="12456" xr2:uid="{00000000-000D-0000-FFFF-FFFF00000000}"/>
  </bookViews>
  <sheets>
    <sheet name="4 жас" sheetId="4" r:id="rId1"/>
    <sheet name="5 жас" sheetId="5" r:id="rId2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R25" i="5" l="1"/>
  <c r="LI25" i="5"/>
  <c r="ZN25" i="5"/>
  <c r="ZK25" i="5"/>
  <c r="ZB25" i="5"/>
  <c r="YY25" i="5"/>
  <c r="YV25" i="5"/>
  <c r="YS25" i="5"/>
  <c r="YP25" i="5"/>
  <c r="YM25" i="5"/>
  <c r="YJ25" i="5"/>
  <c r="YG25" i="5"/>
  <c r="YD25" i="5"/>
  <c r="YA25" i="5"/>
  <c r="XX25" i="5"/>
  <c r="XU25" i="5"/>
  <c r="XR25" i="5"/>
  <c r="XO25" i="5"/>
  <c r="XL25" i="5"/>
  <c r="XI25" i="5"/>
  <c r="XF25" i="5"/>
  <c r="XC25" i="5"/>
  <c r="WZ25" i="5"/>
  <c r="WW25" i="5"/>
  <c r="WU25" i="5"/>
  <c r="WQ25" i="5"/>
  <c r="WN25" i="5"/>
  <c r="WK25" i="5"/>
  <c r="WH25" i="5"/>
  <c r="WE25" i="5"/>
  <c r="WB25" i="5"/>
  <c r="VV25" i="5"/>
  <c r="VS25" i="5"/>
  <c r="VQ25" i="5"/>
  <c r="VM25" i="5"/>
  <c r="VJ25" i="5"/>
  <c r="VG25" i="5"/>
  <c r="VE25" i="5"/>
  <c r="VA25" i="5"/>
  <c r="UX25" i="5"/>
  <c r="UU25" i="5"/>
  <c r="UR25" i="5"/>
  <c r="UO25" i="5"/>
  <c r="UL25" i="5"/>
  <c r="UI25" i="5"/>
  <c r="UF25" i="5"/>
  <c r="UC25" i="5"/>
  <c r="TZ25" i="5"/>
  <c r="TX25" i="5"/>
  <c r="TT25" i="5"/>
  <c r="TQ25" i="5"/>
  <c r="TN25" i="5"/>
  <c r="TK25" i="5"/>
  <c r="TB25" i="5"/>
  <c r="SY25" i="5"/>
  <c r="SV25" i="5"/>
  <c r="SS25" i="5"/>
  <c r="SQ25" i="5"/>
  <c r="SM25" i="5"/>
  <c r="SJ25" i="5"/>
  <c r="SG25" i="5"/>
  <c r="SD25" i="5"/>
  <c r="SA25" i="5"/>
  <c r="RX25" i="5"/>
  <c r="RU25" i="5"/>
  <c r="RR25" i="5"/>
  <c r="RO25" i="5"/>
  <c r="RL25" i="5"/>
  <c r="RI25" i="5"/>
  <c r="RF25" i="5"/>
  <c r="RC25" i="5"/>
  <c r="QZ25" i="5"/>
  <c r="QW25" i="5"/>
  <c r="QT25" i="5"/>
  <c r="QQ25" i="5"/>
  <c r="QN25" i="5"/>
  <c r="QK25" i="5"/>
  <c r="QH25" i="5"/>
  <c r="QE25" i="5"/>
  <c r="QB25" i="5"/>
  <c r="PY25" i="5"/>
  <c r="PV25" i="5"/>
  <c r="PS25" i="5"/>
  <c r="PP25" i="5"/>
  <c r="PM25" i="5"/>
  <c r="PJ25" i="5"/>
  <c r="PG25" i="5"/>
  <c r="PD25" i="5"/>
  <c r="PA25" i="5"/>
  <c r="OX25" i="5"/>
  <c r="OR25" i="5"/>
  <c r="OL25" i="5"/>
  <c r="OI25" i="5"/>
  <c r="OC25" i="5"/>
  <c r="NZ25" i="5"/>
  <c r="NW25" i="5"/>
  <c r="NT25" i="5"/>
  <c r="NQ25" i="5"/>
  <c r="NN25" i="5"/>
  <c r="NK25" i="5"/>
  <c r="NH25" i="5"/>
  <c r="NE25" i="5"/>
  <c r="NB25" i="5"/>
  <c r="MY25" i="5"/>
  <c r="MV25" i="5"/>
  <c r="MS25" i="5"/>
  <c r="MQ25" i="5"/>
  <c r="MM25" i="5"/>
  <c r="MJ25" i="5"/>
  <c r="MG25" i="5"/>
  <c r="MD25" i="5"/>
  <c r="MA25" i="5"/>
  <c r="LX25" i="5"/>
  <c r="LU25" i="5"/>
  <c r="LO25" i="5"/>
  <c r="LL25" i="5"/>
  <c r="LF25" i="5"/>
  <c r="LC25" i="5"/>
  <c r="KZ25" i="5"/>
  <c r="KW25" i="5"/>
  <c r="KT25" i="5"/>
  <c r="KQ25" i="5"/>
  <c r="KN25" i="5"/>
  <c r="KK25" i="5"/>
  <c r="KH25" i="5"/>
  <c r="KE25" i="5"/>
  <c r="KB25" i="5"/>
  <c r="JY25" i="5"/>
  <c r="JS25" i="5"/>
  <c r="JP25" i="5"/>
  <c r="JM25" i="5"/>
  <c r="JJ25" i="5"/>
  <c r="JH25" i="5"/>
  <c r="JD25" i="5"/>
  <c r="JA25" i="5"/>
  <c r="IX25" i="5"/>
  <c r="IU25" i="5"/>
  <c r="IO25" i="5"/>
  <c r="IM25" i="5"/>
  <c r="II25" i="5"/>
  <c r="IF25" i="5"/>
  <c r="IC25" i="5"/>
  <c r="HW25" i="5"/>
  <c r="HT25" i="5"/>
  <c r="HQ25" i="5"/>
  <c r="HN25" i="5"/>
  <c r="HK25" i="5"/>
  <c r="HH25" i="5"/>
  <c r="HE25" i="5"/>
  <c r="HC25" i="5"/>
  <c r="GY25" i="5"/>
  <c r="GV25" i="5"/>
  <c r="GS25" i="5"/>
  <c r="GP25" i="5"/>
  <c r="GM25" i="5"/>
  <c r="GJ25" i="5"/>
  <c r="GG25" i="5"/>
  <c r="GD25" i="5"/>
  <c r="GA25" i="5"/>
  <c r="FX25" i="5"/>
  <c r="FU25" i="5"/>
  <c r="FR25" i="5"/>
  <c r="FO25" i="5"/>
  <c r="FL25" i="5"/>
  <c r="FI25" i="5"/>
  <c r="FG25" i="5"/>
  <c r="FC25" i="5"/>
  <c r="ET25" i="5"/>
  <c r="EQ25" i="5"/>
  <c r="EN25" i="5"/>
  <c r="EK25" i="5"/>
  <c r="EH25" i="5"/>
  <c r="EE25" i="5"/>
  <c r="EC25" i="5"/>
  <c r="DY25" i="5"/>
  <c r="DV25" i="5"/>
  <c r="DT25" i="5"/>
  <c r="DP25" i="5"/>
  <c r="DM25" i="5"/>
  <c r="DJ25" i="5"/>
  <c r="DG25" i="5"/>
  <c r="DD25" i="5"/>
  <c r="DA25" i="5"/>
  <c r="CX25" i="5"/>
  <c r="CU25" i="5"/>
  <c r="CO25" i="5"/>
  <c r="CL25" i="5"/>
  <c r="CI25" i="5"/>
  <c r="CF25" i="5"/>
  <c r="BZ25" i="5"/>
  <c r="BW25" i="5"/>
  <c r="BT25" i="5"/>
  <c r="BQ25" i="5"/>
  <c r="BN25" i="5"/>
  <c r="BK25" i="5"/>
  <c r="BH25" i="5"/>
  <c r="BE25" i="5"/>
  <c r="BB25" i="5"/>
  <c r="AY25" i="5"/>
  <c r="AV25" i="5"/>
  <c r="AS25" i="5"/>
  <c r="AP25" i="5"/>
  <c r="AM25" i="5"/>
  <c r="AJ25" i="5"/>
  <c r="AG25" i="5"/>
  <c r="AD25" i="5"/>
  <c r="X25" i="5"/>
  <c r="U25" i="5"/>
  <c r="R25" i="5"/>
  <c r="L25" i="5"/>
  <c r="I25" i="5"/>
  <c r="F25" i="5"/>
  <c r="C25" i="5"/>
  <c r="D25" i="5" l="1"/>
  <c r="D26" i="5" s="1"/>
  <c r="E25" i="5"/>
  <c r="E26" i="5" s="1"/>
  <c r="F26" i="5"/>
  <c r="G25" i="5"/>
  <c r="G26" i="5" s="1"/>
  <c r="H25" i="5"/>
  <c r="H26" i="5" s="1"/>
  <c r="I26" i="5"/>
  <c r="J25" i="5"/>
  <c r="J26" i="5" s="1"/>
  <c r="K25" i="5"/>
  <c r="K26" i="5" s="1"/>
  <c r="L26" i="5"/>
  <c r="M25" i="5"/>
  <c r="M26" i="5" s="1"/>
  <c r="N25" i="5"/>
  <c r="N26" i="5" s="1"/>
  <c r="O25" i="5"/>
  <c r="O26" i="5" s="1"/>
  <c r="P25" i="5"/>
  <c r="P26" i="5" s="1"/>
  <c r="Q25" i="5"/>
  <c r="Q26" i="5" s="1"/>
  <c r="R26" i="5"/>
  <c r="S25" i="5"/>
  <c r="S26" i="5" s="1"/>
  <c r="T25" i="5"/>
  <c r="T26" i="5" s="1"/>
  <c r="U26" i="5"/>
  <c r="V25" i="5"/>
  <c r="V26" i="5" s="1"/>
  <c r="W25" i="5"/>
  <c r="W26" i="5" s="1"/>
  <c r="X26" i="5"/>
  <c r="Y25" i="5"/>
  <c r="Y26" i="5" s="1"/>
  <c r="Z25" i="5"/>
  <c r="Z26" i="5" s="1"/>
  <c r="AA25" i="5"/>
  <c r="AA26" i="5" s="1"/>
  <c r="AB25" i="5"/>
  <c r="AB26" i="5" s="1"/>
  <c r="AC25" i="5"/>
  <c r="AC26" i="5" s="1"/>
  <c r="AD26" i="5"/>
  <c r="AE25" i="5"/>
  <c r="AE26" i="5" s="1"/>
  <c r="AF25" i="5"/>
  <c r="AF26" i="5" s="1"/>
  <c r="AG26" i="5"/>
  <c r="AH25" i="5"/>
  <c r="AH26" i="5" s="1"/>
  <c r="AI25" i="5"/>
  <c r="AI26" i="5" s="1"/>
  <c r="AJ26" i="5"/>
  <c r="AK25" i="5"/>
  <c r="AK26" i="5" s="1"/>
  <c r="AL25" i="5"/>
  <c r="AL26" i="5" s="1"/>
  <c r="AM26" i="5"/>
  <c r="AN25" i="5"/>
  <c r="AN26" i="5" s="1"/>
  <c r="AO25" i="5"/>
  <c r="AO26" i="5" s="1"/>
  <c r="AP26" i="5"/>
  <c r="AQ25" i="5"/>
  <c r="AQ26" i="5" s="1"/>
  <c r="AR25" i="5"/>
  <c r="AR26" i="5" s="1"/>
  <c r="AS26" i="5"/>
  <c r="AT25" i="5"/>
  <c r="AT26" i="5" s="1"/>
  <c r="AU25" i="5"/>
  <c r="AU26" i="5" s="1"/>
  <c r="AV26" i="5"/>
  <c r="AW25" i="5"/>
  <c r="AW26" i="5" s="1"/>
  <c r="AX25" i="5"/>
  <c r="AX26" i="5" s="1"/>
  <c r="AY26" i="5"/>
  <c r="AZ25" i="5"/>
  <c r="AZ26" i="5" s="1"/>
  <c r="BA25" i="5"/>
  <c r="BA26" i="5" s="1"/>
  <c r="BB26" i="5"/>
  <c r="BC25" i="5"/>
  <c r="BC26" i="5" s="1"/>
  <c r="BD25" i="5"/>
  <c r="BD26" i="5" s="1"/>
  <c r="BE26" i="5"/>
  <c r="BF25" i="5"/>
  <c r="BF26" i="5" s="1"/>
  <c r="BG25" i="5"/>
  <c r="BG26" i="5" s="1"/>
  <c r="BH26" i="5"/>
  <c r="BI25" i="5"/>
  <c r="BI26" i="5" s="1"/>
  <c r="BJ25" i="5"/>
  <c r="BJ26" i="5" s="1"/>
  <c r="BK26" i="5"/>
  <c r="BL25" i="5"/>
  <c r="BL26" i="5" s="1"/>
  <c r="BM25" i="5"/>
  <c r="BM26" i="5" s="1"/>
  <c r="BN26" i="5"/>
  <c r="BO25" i="5"/>
  <c r="BO26" i="5" s="1"/>
  <c r="BP25" i="5"/>
  <c r="BP26" i="5" s="1"/>
  <c r="BQ26" i="5"/>
  <c r="BR25" i="5"/>
  <c r="BR26" i="5" s="1"/>
  <c r="BS25" i="5"/>
  <c r="BS26" i="5" s="1"/>
  <c r="BT26" i="5"/>
  <c r="BU25" i="5"/>
  <c r="BU26" i="5" s="1"/>
  <c r="BV25" i="5"/>
  <c r="BV26" i="5" s="1"/>
  <c r="BW26" i="5"/>
  <c r="BX25" i="5"/>
  <c r="BX26" i="5" s="1"/>
  <c r="BY25" i="5"/>
  <c r="BY26" i="5" s="1"/>
  <c r="BZ26" i="5"/>
  <c r="CA25" i="5"/>
  <c r="CA26" i="5" s="1"/>
  <c r="CB25" i="5"/>
  <c r="CB26" i="5" s="1"/>
  <c r="CC25" i="5"/>
  <c r="CC26" i="5" s="1"/>
  <c r="CD25" i="5"/>
  <c r="CD26" i="5" s="1"/>
  <c r="CE25" i="5"/>
  <c r="CE26" i="5" s="1"/>
  <c r="CF26" i="5"/>
  <c r="CG25" i="5"/>
  <c r="CG26" i="5" s="1"/>
  <c r="CH25" i="5"/>
  <c r="CH26" i="5" s="1"/>
  <c r="CI26" i="5"/>
  <c r="CJ25" i="5"/>
  <c r="CJ26" i="5" s="1"/>
  <c r="CK25" i="5"/>
  <c r="CK26" i="5" s="1"/>
  <c r="CL26" i="5"/>
  <c r="CM25" i="5"/>
  <c r="CM26" i="5" s="1"/>
  <c r="CN25" i="5"/>
  <c r="CN26" i="5" s="1"/>
  <c r="CO26" i="5"/>
  <c r="CP25" i="5"/>
  <c r="CP26" i="5" s="1"/>
  <c r="CQ25" i="5"/>
  <c r="CQ26" i="5" s="1"/>
  <c r="CR25" i="5"/>
  <c r="CR26" i="5" s="1"/>
  <c r="CS25" i="5"/>
  <c r="CS26" i="5" s="1"/>
  <c r="CT25" i="5"/>
  <c r="CT26" i="5" s="1"/>
  <c r="CU26" i="5"/>
  <c r="CV25" i="5"/>
  <c r="CV26" i="5" s="1"/>
  <c r="CW25" i="5"/>
  <c r="CW26" i="5" s="1"/>
  <c r="CX26" i="5"/>
  <c r="CY25" i="5"/>
  <c r="CY26" i="5" s="1"/>
  <c r="CZ25" i="5"/>
  <c r="CZ26" i="5" s="1"/>
  <c r="DA26" i="5"/>
  <c r="DB25" i="5"/>
  <c r="DB26" i="5" s="1"/>
  <c r="DC25" i="5"/>
  <c r="DC26" i="5" s="1"/>
  <c r="DD26" i="5"/>
  <c r="DE25" i="5"/>
  <c r="DE26" i="5" s="1"/>
  <c r="DF25" i="5"/>
  <c r="DF26" i="5" s="1"/>
  <c r="DG26" i="5"/>
  <c r="DH25" i="5"/>
  <c r="DH26" i="5" s="1"/>
  <c r="DI25" i="5"/>
  <c r="DI26" i="5" s="1"/>
  <c r="DJ26" i="5"/>
  <c r="DK25" i="5"/>
  <c r="DK26" i="5" s="1"/>
  <c r="DL25" i="5"/>
  <c r="DL26" i="5" s="1"/>
  <c r="DM26" i="5"/>
  <c r="DN25" i="5"/>
  <c r="DN26" i="5" s="1"/>
  <c r="DO25" i="5"/>
  <c r="DO26" i="5" s="1"/>
  <c r="DP26" i="5"/>
  <c r="DQ25" i="5"/>
  <c r="DQ26" i="5" s="1"/>
  <c r="DR25" i="5"/>
  <c r="DR26" i="5" s="1"/>
  <c r="DS25" i="5"/>
  <c r="DS26" i="5" s="1"/>
  <c r="DT26" i="5"/>
  <c r="DU25" i="5"/>
  <c r="DU26" i="5" s="1"/>
  <c r="DV26" i="5"/>
  <c r="DW25" i="5"/>
  <c r="DW26" i="5" s="1"/>
  <c r="DX25" i="5"/>
  <c r="DX26" i="5" s="1"/>
  <c r="DY26" i="5"/>
  <c r="DZ25" i="5"/>
  <c r="DZ26" i="5" s="1"/>
  <c r="EA25" i="5"/>
  <c r="EA26" i="5" s="1"/>
  <c r="EB25" i="5"/>
  <c r="EB26" i="5" s="1"/>
  <c r="EC26" i="5"/>
  <c r="ED25" i="5"/>
  <c r="ED26" i="5" s="1"/>
  <c r="EE26" i="5"/>
  <c r="EF25" i="5"/>
  <c r="EF26" i="5" s="1"/>
  <c r="EG25" i="5"/>
  <c r="EG26" i="5" s="1"/>
  <c r="EH26" i="5"/>
  <c r="EI25" i="5"/>
  <c r="EI26" i="5" s="1"/>
  <c r="EJ25" i="5"/>
  <c r="EJ26" i="5" s="1"/>
  <c r="EK26" i="5"/>
  <c r="EL25" i="5"/>
  <c r="EL26" i="5" s="1"/>
  <c r="EM25" i="5"/>
  <c r="EM26" i="5" s="1"/>
  <c r="EN26" i="5"/>
  <c r="EO25" i="5"/>
  <c r="EO26" i="5" s="1"/>
  <c r="EP25" i="5"/>
  <c r="EP26" i="5" s="1"/>
  <c r="EQ26" i="5"/>
  <c r="ER25" i="5"/>
  <c r="ER26" i="5" s="1"/>
  <c r="ES25" i="5"/>
  <c r="ES26" i="5" s="1"/>
  <c r="ET26" i="5"/>
  <c r="EU25" i="5"/>
  <c r="EU26" i="5" s="1"/>
  <c r="EV25" i="5"/>
  <c r="EV26" i="5" s="1"/>
  <c r="EW25" i="5"/>
  <c r="EW26" i="5" s="1"/>
  <c r="EX25" i="5"/>
  <c r="EX26" i="5" s="1"/>
  <c r="EY25" i="5"/>
  <c r="EY26" i="5" s="1"/>
  <c r="EZ26" i="5"/>
  <c r="FA25" i="5"/>
  <c r="FA26" i="5" s="1"/>
  <c r="FB25" i="5"/>
  <c r="FB26" i="5" s="1"/>
  <c r="FC26" i="5"/>
  <c r="FD25" i="5"/>
  <c r="FD26" i="5" s="1"/>
  <c r="FE25" i="5"/>
  <c r="FE26" i="5" s="1"/>
  <c r="FF25" i="5"/>
  <c r="FF26" i="5" s="1"/>
  <c r="FG26" i="5"/>
  <c r="FH25" i="5"/>
  <c r="FH26" i="5" s="1"/>
  <c r="FI26" i="5"/>
  <c r="FJ25" i="5"/>
  <c r="FJ26" i="5" s="1"/>
  <c r="FK25" i="5"/>
  <c r="FK26" i="5" s="1"/>
  <c r="FL26" i="5"/>
  <c r="FM25" i="5"/>
  <c r="FM26" i="5" s="1"/>
  <c r="FN25" i="5"/>
  <c r="FN26" i="5" s="1"/>
  <c r="FO26" i="5"/>
  <c r="FP25" i="5"/>
  <c r="FP26" i="5" s="1"/>
  <c r="FQ25" i="5"/>
  <c r="FQ26" i="5" s="1"/>
  <c r="FR26" i="5"/>
  <c r="FS25" i="5"/>
  <c r="FS26" i="5" s="1"/>
  <c r="FT25" i="5"/>
  <c r="FT26" i="5" s="1"/>
  <c r="FU26" i="5"/>
  <c r="FV25" i="5"/>
  <c r="FV26" i="5" s="1"/>
  <c r="FW25" i="5"/>
  <c r="FW26" i="5" s="1"/>
  <c r="FX26" i="5"/>
  <c r="FY25" i="5"/>
  <c r="FY26" i="5" s="1"/>
  <c r="FZ25" i="5"/>
  <c r="FZ26" i="5" s="1"/>
  <c r="GA26" i="5"/>
  <c r="GB25" i="5"/>
  <c r="GB26" i="5" s="1"/>
  <c r="GC25" i="5"/>
  <c r="GC26" i="5" s="1"/>
  <c r="GD26" i="5"/>
  <c r="GE25" i="5"/>
  <c r="GE26" i="5" s="1"/>
  <c r="GF25" i="5"/>
  <c r="GF26" i="5" s="1"/>
  <c r="GG26" i="5"/>
  <c r="GH25" i="5"/>
  <c r="GH26" i="5" s="1"/>
  <c r="GI25" i="5"/>
  <c r="GI26" i="5" s="1"/>
  <c r="GJ26" i="5"/>
  <c r="GK25" i="5"/>
  <c r="GK26" i="5" s="1"/>
  <c r="GL25" i="5"/>
  <c r="GL26" i="5" s="1"/>
  <c r="GM26" i="5"/>
  <c r="GN25" i="5"/>
  <c r="GN26" i="5" s="1"/>
  <c r="GO25" i="5"/>
  <c r="GO26" i="5" s="1"/>
  <c r="GP26" i="5"/>
  <c r="GQ25" i="5"/>
  <c r="GQ26" i="5" s="1"/>
  <c r="GR25" i="5"/>
  <c r="GR26" i="5" s="1"/>
  <c r="GS26" i="5"/>
  <c r="GT25" i="5"/>
  <c r="GT26" i="5" s="1"/>
  <c r="GU25" i="5"/>
  <c r="GU26" i="5" s="1"/>
  <c r="GV26" i="5"/>
  <c r="GW25" i="5"/>
  <c r="GW26" i="5" s="1"/>
  <c r="GX25" i="5"/>
  <c r="GX26" i="5" s="1"/>
  <c r="GY26" i="5"/>
  <c r="GZ25" i="5"/>
  <c r="GZ26" i="5" s="1"/>
  <c r="HA25" i="5"/>
  <c r="HA26" i="5" s="1"/>
  <c r="HB25" i="5"/>
  <c r="HB26" i="5" s="1"/>
  <c r="HC26" i="5"/>
  <c r="HD25" i="5"/>
  <c r="HD26" i="5" s="1"/>
  <c r="HE26" i="5"/>
  <c r="HF25" i="5"/>
  <c r="HF26" i="5" s="1"/>
  <c r="HG25" i="5"/>
  <c r="HG26" i="5" s="1"/>
  <c r="HH26" i="5"/>
  <c r="HI25" i="5"/>
  <c r="HI26" i="5" s="1"/>
  <c r="HJ25" i="5"/>
  <c r="HJ26" i="5" s="1"/>
  <c r="HK26" i="5"/>
  <c r="HL25" i="5"/>
  <c r="HL26" i="5" s="1"/>
  <c r="HM25" i="5"/>
  <c r="HM26" i="5" s="1"/>
  <c r="HN26" i="5"/>
  <c r="HO25" i="5"/>
  <c r="HO26" i="5" s="1"/>
  <c r="HP25" i="5"/>
  <c r="HP26" i="5" s="1"/>
  <c r="HQ26" i="5"/>
  <c r="HR25" i="5"/>
  <c r="HR26" i="5" s="1"/>
  <c r="HS25" i="5"/>
  <c r="HS26" i="5" s="1"/>
  <c r="HT26" i="5"/>
  <c r="HU25" i="5"/>
  <c r="HU26" i="5" s="1"/>
  <c r="HV25" i="5"/>
  <c r="HV26" i="5" s="1"/>
  <c r="HW26" i="5"/>
  <c r="HX25" i="5"/>
  <c r="HX26" i="5" s="1"/>
  <c r="HY25" i="5"/>
  <c r="HY26" i="5" s="1"/>
  <c r="HZ25" i="5"/>
  <c r="HZ26" i="5" s="1"/>
  <c r="IA25" i="5"/>
  <c r="IA26" i="5" s="1"/>
  <c r="IB25" i="5"/>
  <c r="IB26" i="5" s="1"/>
  <c r="IC26" i="5"/>
  <c r="ID25" i="5"/>
  <c r="ID26" i="5" s="1"/>
  <c r="IE25" i="5"/>
  <c r="IE26" i="5" s="1"/>
  <c r="IF26" i="5"/>
  <c r="IG25" i="5"/>
  <c r="IG26" i="5" s="1"/>
  <c r="IH25" i="5"/>
  <c r="IH26" i="5" s="1"/>
  <c r="II26" i="5"/>
  <c r="IJ25" i="5"/>
  <c r="IJ26" i="5" s="1"/>
  <c r="IK25" i="5"/>
  <c r="IK26" i="5" s="1"/>
  <c r="IL25" i="5"/>
  <c r="IL26" i="5" s="1"/>
  <c r="IM26" i="5"/>
  <c r="IN25" i="5"/>
  <c r="IN26" i="5" s="1"/>
  <c r="IO26" i="5"/>
  <c r="IP25" i="5"/>
  <c r="IP26" i="5" s="1"/>
  <c r="IQ25" i="5"/>
  <c r="IQ26" i="5" s="1"/>
  <c r="IR25" i="5"/>
  <c r="IR26" i="5" s="1"/>
  <c r="IS25" i="5"/>
  <c r="IS26" i="5" s="1"/>
  <c r="IT25" i="5"/>
  <c r="IT26" i="5" s="1"/>
  <c r="IU26" i="5"/>
  <c r="IV25" i="5"/>
  <c r="IV26" i="5" s="1"/>
  <c r="IW25" i="5"/>
  <c r="IW26" i="5" s="1"/>
  <c r="IX26" i="5"/>
  <c r="IY25" i="5"/>
  <c r="IY26" i="5" s="1"/>
  <c r="IZ25" i="5"/>
  <c r="IZ26" i="5" s="1"/>
  <c r="JA26" i="5"/>
  <c r="JB25" i="5"/>
  <c r="JB26" i="5" s="1"/>
  <c r="JC25" i="5"/>
  <c r="JC26" i="5" s="1"/>
  <c r="JD26" i="5"/>
  <c r="JE25" i="5"/>
  <c r="JE26" i="5" s="1"/>
  <c r="JF25" i="5"/>
  <c r="JF26" i="5" s="1"/>
  <c r="JG25" i="5"/>
  <c r="JG26" i="5" s="1"/>
  <c r="JH26" i="5"/>
  <c r="JI25" i="5"/>
  <c r="JI26" i="5" s="1"/>
  <c r="JJ26" i="5"/>
  <c r="JK25" i="5"/>
  <c r="JK26" i="5" s="1"/>
  <c r="JL25" i="5"/>
  <c r="JL26" i="5" s="1"/>
  <c r="JM26" i="5"/>
  <c r="JN25" i="5"/>
  <c r="JN26" i="5" s="1"/>
  <c r="JO25" i="5"/>
  <c r="JO26" i="5" s="1"/>
  <c r="JP26" i="5"/>
  <c r="JQ25" i="5"/>
  <c r="JQ26" i="5" s="1"/>
  <c r="JR25" i="5"/>
  <c r="JR26" i="5" s="1"/>
  <c r="JS26" i="5"/>
  <c r="JT25" i="5"/>
  <c r="JT26" i="5" s="1"/>
  <c r="JU25" i="5"/>
  <c r="JU26" i="5" s="1"/>
  <c r="JV25" i="5"/>
  <c r="JV26" i="5" s="1"/>
  <c r="JW25" i="5"/>
  <c r="JW26" i="5" s="1"/>
  <c r="JX25" i="5"/>
  <c r="JX26" i="5" s="1"/>
  <c r="JY26" i="5"/>
  <c r="JZ25" i="5"/>
  <c r="JZ26" i="5" s="1"/>
  <c r="KA25" i="5"/>
  <c r="KA26" i="5" s="1"/>
  <c r="KB26" i="5"/>
  <c r="KC25" i="5"/>
  <c r="KC26" i="5" s="1"/>
  <c r="KD25" i="5"/>
  <c r="KD26" i="5" s="1"/>
  <c r="KE26" i="5"/>
  <c r="KF25" i="5"/>
  <c r="KF26" i="5" s="1"/>
  <c r="KG25" i="5"/>
  <c r="KG26" i="5" s="1"/>
  <c r="KH26" i="5"/>
  <c r="KI25" i="5"/>
  <c r="KI26" i="5" s="1"/>
  <c r="KJ25" i="5"/>
  <c r="KJ26" i="5" s="1"/>
  <c r="KK26" i="5"/>
  <c r="KL25" i="5"/>
  <c r="KL26" i="5" s="1"/>
  <c r="KM25" i="5"/>
  <c r="KM26" i="5" s="1"/>
  <c r="KN26" i="5"/>
  <c r="KO25" i="5"/>
  <c r="KO26" i="5" s="1"/>
  <c r="KP25" i="5"/>
  <c r="KP26" i="5" s="1"/>
  <c r="KQ26" i="5"/>
  <c r="KR25" i="5"/>
  <c r="KR26" i="5" s="1"/>
  <c r="KS25" i="5"/>
  <c r="KS26" i="5" s="1"/>
  <c r="KT26" i="5"/>
  <c r="KU25" i="5"/>
  <c r="KU26" i="5" s="1"/>
  <c r="KV25" i="5"/>
  <c r="KV26" i="5" s="1"/>
  <c r="KW26" i="5"/>
  <c r="KX25" i="5"/>
  <c r="KX26" i="5" s="1"/>
  <c r="KY25" i="5"/>
  <c r="KY26" i="5" s="1"/>
  <c r="KZ26" i="5"/>
  <c r="LA25" i="5"/>
  <c r="LA26" i="5" s="1"/>
  <c r="LB25" i="5"/>
  <c r="LB26" i="5" s="1"/>
  <c r="LC26" i="5"/>
  <c r="LD25" i="5"/>
  <c r="LD26" i="5" s="1"/>
  <c r="LE25" i="5"/>
  <c r="LE26" i="5" s="1"/>
  <c r="LF26" i="5"/>
  <c r="LG25" i="5"/>
  <c r="LG26" i="5" s="1"/>
  <c r="LH25" i="5"/>
  <c r="LH26" i="5" s="1"/>
  <c r="LI26" i="5"/>
  <c r="LJ25" i="5"/>
  <c r="LJ26" i="5" s="1"/>
  <c r="LK25" i="5"/>
  <c r="LK26" i="5" s="1"/>
  <c r="LL26" i="5"/>
  <c r="LM25" i="5"/>
  <c r="LM26" i="5" s="1"/>
  <c r="LN25" i="5"/>
  <c r="LN26" i="5" s="1"/>
  <c r="LO26" i="5"/>
  <c r="LP25" i="5"/>
  <c r="LP26" i="5" s="1"/>
  <c r="LQ25" i="5"/>
  <c r="LQ26" i="5" s="1"/>
  <c r="LR26" i="5"/>
  <c r="LS25" i="5"/>
  <c r="LS26" i="5" s="1"/>
  <c r="LT25" i="5"/>
  <c r="LT26" i="5" s="1"/>
  <c r="LU26" i="5"/>
  <c r="LV25" i="5"/>
  <c r="LV26" i="5" s="1"/>
  <c r="LW25" i="5"/>
  <c r="LW26" i="5" s="1"/>
  <c r="LX26" i="5"/>
  <c r="LY25" i="5"/>
  <c r="LY26" i="5" s="1"/>
  <c r="LZ25" i="5"/>
  <c r="LZ26" i="5" s="1"/>
  <c r="MA26" i="5"/>
  <c r="MB25" i="5"/>
  <c r="MB26" i="5" s="1"/>
  <c r="MC25" i="5"/>
  <c r="MC26" i="5" s="1"/>
  <c r="MD26" i="5"/>
  <c r="ME25" i="5"/>
  <c r="ME26" i="5" s="1"/>
  <c r="MF25" i="5"/>
  <c r="MF26" i="5" s="1"/>
  <c r="MG26" i="5"/>
  <c r="MH25" i="5"/>
  <c r="MH26" i="5" s="1"/>
  <c r="MI25" i="5"/>
  <c r="MI26" i="5" s="1"/>
  <c r="MJ26" i="5"/>
  <c r="MK25" i="5"/>
  <c r="MK26" i="5" s="1"/>
  <c r="ML25" i="5"/>
  <c r="ML26" i="5" s="1"/>
  <c r="MM26" i="5"/>
  <c r="MN25" i="5"/>
  <c r="MN26" i="5" s="1"/>
  <c r="MO25" i="5"/>
  <c r="MO26" i="5" s="1"/>
  <c r="MP25" i="5"/>
  <c r="MP26" i="5" s="1"/>
  <c r="MQ26" i="5"/>
  <c r="MR25" i="5"/>
  <c r="MR26" i="5" s="1"/>
  <c r="MS26" i="5"/>
  <c r="MT25" i="5"/>
  <c r="MT26" i="5" s="1"/>
  <c r="MU25" i="5"/>
  <c r="MU26" i="5" s="1"/>
  <c r="MV26" i="5"/>
  <c r="MW25" i="5"/>
  <c r="MW26" i="5" s="1"/>
  <c r="MX25" i="5"/>
  <c r="MX26" i="5" s="1"/>
  <c r="MY26" i="5"/>
  <c r="MZ25" i="5"/>
  <c r="MZ26" i="5" s="1"/>
  <c r="NA25" i="5"/>
  <c r="NA26" i="5" s="1"/>
  <c r="NB26" i="5"/>
  <c r="NC25" i="5"/>
  <c r="NC26" i="5" s="1"/>
  <c r="ND25" i="5"/>
  <c r="ND26" i="5" s="1"/>
  <c r="NE26" i="5"/>
  <c r="NF25" i="5"/>
  <c r="NF26" i="5" s="1"/>
  <c r="NG25" i="5"/>
  <c r="NG26" i="5" s="1"/>
  <c r="NH26" i="5"/>
  <c r="NI25" i="5"/>
  <c r="NI26" i="5" s="1"/>
  <c r="NJ25" i="5"/>
  <c r="NJ26" i="5" s="1"/>
  <c r="NK26" i="5"/>
  <c r="NL25" i="5"/>
  <c r="NL26" i="5" s="1"/>
  <c r="NM25" i="5"/>
  <c r="NM26" i="5" s="1"/>
  <c r="NN26" i="5"/>
  <c r="NO25" i="5"/>
  <c r="NO26" i="5" s="1"/>
  <c r="NP25" i="5"/>
  <c r="NP26" i="5" s="1"/>
  <c r="NQ26" i="5"/>
  <c r="NR25" i="5"/>
  <c r="NR26" i="5" s="1"/>
  <c r="NS25" i="5"/>
  <c r="NS26" i="5" s="1"/>
  <c r="NT26" i="5"/>
  <c r="NU25" i="5"/>
  <c r="NU26" i="5" s="1"/>
  <c r="NV25" i="5"/>
  <c r="NV26" i="5" s="1"/>
  <c r="NW26" i="5"/>
  <c r="NX25" i="5"/>
  <c r="NX26" i="5" s="1"/>
  <c r="NY25" i="5"/>
  <c r="NY26" i="5" s="1"/>
  <c r="NZ26" i="5"/>
  <c r="OA25" i="5"/>
  <c r="OA26" i="5" s="1"/>
  <c r="OB25" i="5"/>
  <c r="OB26" i="5" s="1"/>
  <c r="OC26" i="5"/>
  <c r="OD25" i="5"/>
  <c r="OD26" i="5" s="1"/>
  <c r="OE25" i="5"/>
  <c r="OE26" i="5" s="1"/>
  <c r="OF26" i="5"/>
  <c r="OG25" i="5"/>
  <c r="OG26" i="5" s="1"/>
  <c r="OH25" i="5"/>
  <c r="OH26" i="5" s="1"/>
  <c r="OI26" i="5"/>
  <c r="OJ25" i="5"/>
  <c r="OJ26" i="5" s="1"/>
  <c r="OK25" i="5"/>
  <c r="OK26" i="5" s="1"/>
  <c r="OL26" i="5"/>
  <c r="OM25" i="5"/>
  <c r="OM26" i="5" s="1"/>
  <c r="ON25" i="5"/>
  <c r="ON26" i="5" s="1"/>
  <c r="OO25" i="5"/>
  <c r="OO26" i="5" s="1"/>
  <c r="OP25" i="5"/>
  <c r="OP26" i="5" s="1"/>
  <c r="OQ25" i="5"/>
  <c r="OQ26" i="5" s="1"/>
  <c r="OR26" i="5"/>
  <c r="OS25" i="5"/>
  <c r="OS26" i="5" s="1"/>
  <c r="OT25" i="5"/>
  <c r="OT26" i="5" s="1"/>
  <c r="OU26" i="5"/>
  <c r="OV25" i="5"/>
  <c r="OV26" i="5" s="1"/>
  <c r="OW25" i="5"/>
  <c r="OW26" i="5" s="1"/>
  <c r="OX26" i="5"/>
  <c r="OY25" i="5"/>
  <c r="OY26" i="5" s="1"/>
  <c r="OZ25" i="5"/>
  <c r="OZ26" i="5" s="1"/>
  <c r="PA26" i="5"/>
  <c r="PB25" i="5"/>
  <c r="PB26" i="5" s="1"/>
  <c r="PC25" i="5"/>
  <c r="PC26" i="5" s="1"/>
  <c r="PD26" i="5"/>
  <c r="PE25" i="5"/>
  <c r="PE26" i="5" s="1"/>
  <c r="PF25" i="5"/>
  <c r="PF26" i="5" s="1"/>
  <c r="PG26" i="5"/>
  <c r="PH25" i="5"/>
  <c r="PH26" i="5" s="1"/>
  <c r="PI25" i="5"/>
  <c r="PI26" i="5" s="1"/>
  <c r="PJ26" i="5"/>
  <c r="PK25" i="5"/>
  <c r="PK26" i="5" s="1"/>
  <c r="PL25" i="5"/>
  <c r="PL26" i="5" s="1"/>
  <c r="PM26" i="5"/>
  <c r="PN25" i="5"/>
  <c r="PN26" i="5" s="1"/>
  <c r="PO25" i="5"/>
  <c r="PO26" i="5" s="1"/>
  <c r="PP26" i="5"/>
  <c r="PQ25" i="5"/>
  <c r="PQ26" i="5" s="1"/>
  <c r="PR25" i="5"/>
  <c r="PR26" i="5" s="1"/>
  <c r="PS26" i="5"/>
  <c r="PT25" i="5"/>
  <c r="PT26" i="5" s="1"/>
  <c r="PU25" i="5"/>
  <c r="PU26" i="5" s="1"/>
  <c r="PV26" i="5"/>
  <c r="PW25" i="5"/>
  <c r="PW26" i="5" s="1"/>
  <c r="PX25" i="5"/>
  <c r="PX26" i="5" s="1"/>
  <c r="PY26" i="5"/>
  <c r="PZ25" i="5"/>
  <c r="PZ26" i="5" s="1"/>
  <c r="QA25" i="5"/>
  <c r="QA26" i="5" s="1"/>
  <c r="QB26" i="5"/>
  <c r="QC25" i="5"/>
  <c r="QC26" i="5" s="1"/>
  <c r="QD25" i="5"/>
  <c r="QD26" i="5" s="1"/>
  <c r="QE26" i="5"/>
  <c r="QF25" i="5"/>
  <c r="QF26" i="5" s="1"/>
  <c r="QG25" i="5"/>
  <c r="QG26" i="5" s="1"/>
  <c r="QH26" i="5"/>
  <c r="QI25" i="5"/>
  <c r="QI26" i="5" s="1"/>
  <c r="QJ25" i="5"/>
  <c r="QJ26" i="5" s="1"/>
  <c r="QK26" i="5"/>
  <c r="QL25" i="5"/>
  <c r="QL26" i="5" s="1"/>
  <c r="QM25" i="5"/>
  <c r="QM26" i="5" s="1"/>
  <c r="QN26" i="5"/>
  <c r="QO25" i="5"/>
  <c r="QO26" i="5" s="1"/>
  <c r="QP25" i="5"/>
  <c r="QP26" i="5" s="1"/>
  <c r="QQ26" i="5"/>
  <c r="QR25" i="5"/>
  <c r="QR26" i="5" s="1"/>
  <c r="QS25" i="5"/>
  <c r="QS26" i="5" s="1"/>
  <c r="QT26" i="5"/>
  <c r="QU25" i="5"/>
  <c r="QU26" i="5" s="1"/>
  <c r="QV25" i="5"/>
  <c r="QV26" i="5" s="1"/>
  <c r="QW26" i="5"/>
  <c r="QX25" i="5"/>
  <c r="QX26" i="5" s="1"/>
  <c r="QY25" i="5"/>
  <c r="QY26" i="5" s="1"/>
  <c r="QZ26" i="5"/>
  <c r="RA25" i="5"/>
  <c r="RA26" i="5" s="1"/>
  <c r="RB25" i="5"/>
  <c r="RB26" i="5" s="1"/>
  <c r="RC26" i="5"/>
  <c r="RD25" i="5"/>
  <c r="RD26" i="5" s="1"/>
  <c r="RE25" i="5"/>
  <c r="RE26" i="5" s="1"/>
  <c r="RF26" i="5"/>
  <c r="RG25" i="5"/>
  <c r="RG26" i="5" s="1"/>
  <c r="RH25" i="5"/>
  <c r="RH26" i="5" s="1"/>
  <c r="RI26" i="5"/>
  <c r="RJ25" i="5"/>
  <c r="RJ26" i="5" s="1"/>
  <c r="RK25" i="5"/>
  <c r="RK26" i="5" s="1"/>
  <c r="RL26" i="5"/>
  <c r="RM25" i="5"/>
  <c r="RM26" i="5" s="1"/>
  <c r="RN25" i="5"/>
  <c r="RN26" i="5" s="1"/>
  <c r="RO26" i="5"/>
  <c r="RP25" i="5"/>
  <c r="RP26" i="5" s="1"/>
  <c r="RQ25" i="5"/>
  <c r="RQ26" i="5" s="1"/>
  <c r="RR26" i="5"/>
  <c r="RS25" i="5"/>
  <c r="RS26" i="5" s="1"/>
  <c r="RT25" i="5"/>
  <c r="RT26" i="5" s="1"/>
  <c r="RU26" i="5"/>
  <c r="RV25" i="5"/>
  <c r="RV26" i="5" s="1"/>
  <c r="RW25" i="5"/>
  <c r="RW26" i="5" s="1"/>
  <c r="RX26" i="5"/>
  <c r="RY25" i="5"/>
  <c r="RY26" i="5" s="1"/>
  <c r="RZ25" i="5"/>
  <c r="RZ26" i="5" s="1"/>
  <c r="SA26" i="5"/>
  <c r="SB25" i="5"/>
  <c r="SB26" i="5" s="1"/>
  <c r="SC25" i="5"/>
  <c r="SC26" i="5" s="1"/>
  <c r="SD26" i="5"/>
  <c r="SE25" i="5"/>
  <c r="SE26" i="5" s="1"/>
  <c r="SF25" i="5"/>
  <c r="SF26" i="5" s="1"/>
  <c r="SG26" i="5"/>
  <c r="SH25" i="5"/>
  <c r="SH26" i="5" s="1"/>
  <c r="SI25" i="5"/>
  <c r="SI26" i="5" s="1"/>
  <c r="SJ26" i="5"/>
  <c r="SK25" i="5"/>
  <c r="SK26" i="5" s="1"/>
  <c r="SL25" i="5"/>
  <c r="SL26" i="5" s="1"/>
  <c r="SM26" i="5"/>
  <c r="SN25" i="5"/>
  <c r="SN26" i="5" s="1"/>
  <c r="SO25" i="5"/>
  <c r="SO26" i="5" s="1"/>
  <c r="SP25" i="5"/>
  <c r="SP26" i="5" s="1"/>
  <c r="SQ26" i="5"/>
  <c r="SR25" i="5"/>
  <c r="SR26" i="5" s="1"/>
  <c r="SS26" i="5"/>
  <c r="ST25" i="5"/>
  <c r="ST26" i="5" s="1"/>
  <c r="SU25" i="5"/>
  <c r="SU26" i="5" s="1"/>
  <c r="SV26" i="5"/>
  <c r="SW25" i="5"/>
  <c r="SW26" i="5" s="1"/>
  <c r="SX25" i="5"/>
  <c r="SX26" i="5" s="1"/>
  <c r="SY26" i="5"/>
  <c r="SZ25" i="5"/>
  <c r="SZ26" i="5" s="1"/>
  <c r="TA25" i="5"/>
  <c r="TA26" i="5" s="1"/>
  <c r="TB26" i="5"/>
  <c r="TC25" i="5"/>
  <c r="TC26" i="5" s="1"/>
  <c r="TD25" i="5"/>
  <c r="TD26" i="5" s="1"/>
  <c r="TE25" i="5"/>
  <c r="TE26" i="5" s="1"/>
  <c r="TF25" i="5"/>
  <c r="TF26" i="5" s="1"/>
  <c r="TG25" i="5"/>
  <c r="TG26" i="5" s="1"/>
  <c r="TH25" i="5"/>
  <c r="TH26" i="5" s="1"/>
  <c r="TI25" i="5"/>
  <c r="TI26" i="5" s="1"/>
  <c r="TJ25" i="5"/>
  <c r="TJ26" i="5" s="1"/>
  <c r="TK26" i="5"/>
  <c r="TL25" i="5"/>
  <c r="TL26" i="5" s="1"/>
  <c r="TM25" i="5"/>
  <c r="TM26" i="5" s="1"/>
  <c r="TN26" i="5"/>
  <c r="TO25" i="5"/>
  <c r="TO26" i="5" s="1"/>
  <c r="TP25" i="5"/>
  <c r="TP26" i="5" s="1"/>
  <c r="TQ26" i="5"/>
  <c r="TR25" i="5"/>
  <c r="TR26" i="5" s="1"/>
  <c r="TS25" i="5"/>
  <c r="TS26" i="5" s="1"/>
  <c r="TT26" i="5"/>
  <c r="TU25" i="5"/>
  <c r="TU26" i="5" s="1"/>
  <c r="TV25" i="5"/>
  <c r="TV26" i="5" s="1"/>
  <c r="TW25" i="5"/>
  <c r="TW26" i="5" s="1"/>
  <c r="TX26" i="5"/>
  <c r="TY25" i="5"/>
  <c r="TY26" i="5" s="1"/>
  <c r="TZ26" i="5"/>
  <c r="UA25" i="5"/>
  <c r="UA26" i="5" s="1"/>
  <c r="UB25" i="5"/>
  <c r="UB26" i="5" s="1"/>
  <c r="UC26" i="5"/>
  <c r="UD25" i="5"/>
  <c r="UD26" i="5" s="1"/>
  <c r="UE25" i="5"/>
  <c r="UE26" i="5" s="1"/>
  <c r="UF26" i="5"/>
  <c r="UG25" i="5"/>
  <c r="UG26" i="5" s="1"/>
  <c r="UH25" i="5"/>
  <c r="UH26" i="5" s="1"/>
  <c r="UI26" i="5"/>
  <c r="UJ25" i="5"/>
  <c r="UJ26" i="5" s="1"/>
  <c r="UK25" i="5"/>
  <c r="UK26" i="5" s="1"/>
  <c r="UL26" i="5"/>
  <c r="UM25" i="5"/>
  <c r="UM26" i="5" s="1"/>
  <c r="UN25" i="5"/>
  <c r="UN26" i="5" s="1"/>
  <c r="UO26" i="5"/>
  <c r="UP25" i="5"/>
  <c r="UP26" i="5" s="1"/>
  <c r="UQ25" i="5"/>
  <c r="UQ26" i="5" s="1"/>
  <c r="UR26" i="5"/>
  <c r="US25" i="5"/>
  <c r="US26" i="5" s="1"/>
  <c r="UT25" i="5"/>
  <c r="UT26" i="5" s="1"/>
  <c r="UU26" i="5"/>
  <c r="UV25" i="5"/>
  <c r="UV26" i="5" s="1"/>
  <c r="UW25" i="5"/>
  <c r="UW26" i="5" s="1"/>
  <c r="UX26" i="5"/>
  <c r="UY25" i="5"/>
  <c r="UY26" i="5" s="1"/>
  <c r="UZ25" i="5"/>
  <c r="UZ26" i="5" s="1"/>
  <c r="VA26" i="5"/>
  <c r="VB25" i="5"/>
  <c r="VB26" i="5" s="1"/>
  <c r="VC25" i="5"/>
  <c r="VC26" i="5" s="1"/>
  <c r="VD25" i="5"/>
  <c r="VD26" i="5" s="1"/>
  <c r="VE26" i="5"/>
  <c r="VF25" i="5"/>
  <c r="VF26" i="5" s="1"/>
  <c r="VG26" i="5"/>
  <c r="VH25" i="5"/>
  <c r="VH26" i="5" s="1"/>
  <c r="VI25" i="5"/>
  <c r="VI26" i="5" s="1"/>
  <c r="VJ26" i="5"/>
  <c r="VK25" i="5"/>
  <c r="VK26" i="5" s="1"/>
  <c r="VL25" i="5"/>
  <c r="VL26" i="5" s="1"/>
  <c r="VM26" i="5"/>
  <c r="VN25" i="5"/>
  <c r="VN26" i="5" s="1"/>
  <c r="VO25" i="5"/>
  <c r="VO26" i="5" s="1"/>
  <c r="VP25" i="5"/>
  <c r="VP26" i="5" s="1"/>
  <c r="VQ26" i="5"/>
  <c r="VR25" i="5"/>
  <c r="VR26" i="5" s="1"/>
  <c r="VS26" i="5"/>
  <c r="VT25" i="5"/>
  <c r="VT26" i="5" s="1"/>
  <c r="VU25" i="5"/>
  <c r="VU26" i="5" s="1"/>
  <c r="VV26" i="5"/>
  <c r="VW25" i="5"/>
  <c r="VW26" i="5" s="1"/>
  <c r="VX25" i="5"/>
  <c r="VX26" i="5" s="1"/>
  <c r="VY25" i="5"/>
  <c r="VY26" i="5" s="1"/>
  <c r="VZ25" i="5"/>
  <c r="VZ26" i="5" s="1"/>
  <c r="WA25" i="5"/>
  <c r="WA26" i="5" s="1"/>
  <c r="WB26" i="5"/>
  <c r="WC25" i="5"/>
  <c r="WC26" i="5" s="1"/>
  <c r="WD25" i="5"/>
  <c r="WD26" i="5" s="1"/>
  <c r="WE26" i="5"/>
  <c r="WF25" i="5"/>
  <c r="WF26" i="5" s="1"/>
  <c r="WG25" i="5"/>
  <c r="WG26" i="5" s="1"/>
  <c r="WH26" i="5"/>
  <c r="WI25" i="5"/>
  <c r="WI26" i="5" s="1"/>
  <c r="WJ25" i="5"/>
  <c r="WJ26" i="5" s="1"/>
  <c r="WK26" i="5"/>
  <c r="WL25" i="5"/>
  <c r="WL26" i="5" s="1"/>
  <c r="WM25" i="5"/>
  <c r="WM26" i="5" s="1"/>
  <c r="WN26" i="5"/>
  <c r="WO25" i="5"/>
  <c r="WO26" i="5" s="1"/>
  <c r="WP25" i="5"/>
  <c r="WP26" i="5" s="1"/>
  <c r="WQ26" i="5"/>
  <c r="WR25" i="5"/>
  <c r="WR26" i="5" s="1"/>
  <c r="WS25" i="5"/>
  <c r="WS26" i="5" s="1"/>
  <c r="WT25" i="5"/>
  <c r="WT26" i="5" s="1"/>
  <c r="WU26" i="5"/>
  <c r="WV25" i="5"/>
  <c r="WV26" i="5" s="1"/>
  <c r="WW26" i="5"/>
  <c r="WX25" i="5"/>
  <c r="WX26" i="5" s="1"/>
  <c r="WY25" i="5"/>
  <c r="WY26" i="5" s="1"/>
  <c r="WZ26" i="5"/>
  <c r="XA25" i="5"/>
  <c r="XA26" i="5" s="1"/>
  <c r="XB25" i="5"/>
  <c r="XB26" i="5" s="1"/>
  <c r="XC26" i="5"/>
  <c r="XD25" i="5"/>
  <c r="XD26" i="5" s="1"/>
  <c r="XE25" i="5"/>
  <c r="XE26" i="5" s="1"/>
  <c r="XF26" i="5"/>
  <c r="XG25" i="5"/>
  <c r="XG26" i="5" s="1"/>
  <c r="XH25" i="5"/>
  <c r="XH26" i="5" s="1"/>
  <c r="XI26" i="5"/>
  <c r="XJ25" i="5"/>
  <c r="XJ26" i="5" s="1"/>
  <c r="XK25" i="5"/>
  <c r="XK26" i="5" s="1"/>
  <c r="XL26" i="5"/>
  <c r="XM25" i="5"/>
  <c r="XM26" i="5" s="1"/>
  <c r="XN25" i="5"/>
  <c r="XN26" i="5" s="1"/>
  <c r="XO26" i="5"/>
  <c r="XP25" i="5"/>
  <c r="XP26" i="5" s="1"/>
  <c r="XQ25" i="5"/>
  <c r="XQ26" i="5" s="1"/>
  <c r="XR26" i="5"/>
  <c r="XS25" i="5"/>
  <c r="XS26" i="5" s="1"/>
  <c r="XT25" i="5"/>
  <c r="XT26" i="5" s="1"/>
  <c r="XU26" i="5"/>
  <c r="XV25" i="5"/>
  <c r="XV26" i="5" s="1"/>
  <c r="XW25" i="5"/>
  <c r="XW26" i="5" s="1"/>
  <c r="XX26" i="5"/>
  <c r="XY25" i="5"/>
  <c r="XY26" i="5" s="1"/>
  <c r="XZ25" i="5"/>
  <c r="XZ26" i="5" s="1"/>
  <c r="YA26" i="5"/>
  <c r="YB25" i="5"/>
  <c r="YB26" i="5" s="1"/>
  <c r="YC25" i="5"/>
  <c r="YC26" i="5" s="1"/>
  <c r="YD26" i="5"/>
  <c r="YE25" i="5"/>
  <c r="YE26" i="5" s="1"/>
  <c r="YF25" i="5"/>
  <c r="YF26" i="5" s="1"/>
  <c r="YG26" i="5"/>
  <c r="YH25" i="5"/>
  <c r="YH26" i="5" s="1"/>
  <c r="YI25" i="5"/>
  <c r="YI26" i="5" s="1"/>
  <c r="YJ26" i="5"/>
  <c r="YK25" i="5"/>
  <c r="YK26" i="5" s="1"/>
  <c r="YL25" i="5"/>
  <c r="YL26" i="5" s="1"/>
  <c r="YM26" i="5"/>
  <c r="YN25" i="5"/>
  <c r="YN26" i="5" s="1"/>
  <c r="YO25" i="5"/>
  <c r="YO26" i="5" s="1"/>
  <c r="YP26" i="5"/>
  <c r="YQ25" i="5"/>
  <c r="YQ26" i="5" s="1"/>
  <c r="YR25" i="5"/>
  <c r="YR26" i="5" s="1"/>
  <c r="YS26" i="5"/>
  <c r="YT25" i="5"/>
  <c r="YT26" i="5" s="1"/>
  <c r="YU25" i="5"/>
  <c r="YU26" i="5" s="1"/>
  <c r="YV26" i="5"/>
  <c r="YW25" i="5"/>
  <c r="YW26" i="5" s="1"/>
  <c r="YX25" i="5"/>
  <c r="YX26" i="5" s="1"/>
  <c r="YY26" i="5"/>
  <c r="YZ25" i="5"/>
  <c r="YZ26" i="5" s="1"/>
  <c r="ZA25" i="5"/>
  <c r="ZA26" i="5" s="1"/>
  <c r="ZB26" i="5"/>
  <c r="ZC25" i="5"/>
  <c r="ZC26" i="5" s="1"/>
  <c r="ZD25" i="5"/>
  <c r="ZD26" i="5" s="1"/>
  <c r="ZE25" i="5"/>
  <c r="ZE26" i="5" s="1"/>
  <c r="ZF25" i="5"/>
  <c r="ZF26" i="5" s="1"/>
  <c r="ZG25" i="5"/>
  <c r="ZG26" i="5" s="1"/>
  <c r="ZH25" i="5"/>
  <c r="ZH26" i="5" s="1"/>
  <c r="ZI25" i="5"/>
  <c r="ZI26" i="5" s="1"/>
  <c r="ZJ25" i="5"/>
  <c r="ZJ26" i="5" s="1"/>
  <c r="ZK26" i="5"/>
  <c r="ZL25" i="5"/>
  <c r="ZL26" i="5" s="1"/>
  <c r="ZM25" i="5"/>
  <c r="ZM26" i="5" s="1"/>
  <c r="ZN26" i="5"/>
  <c r="ZO25" i="5"/>
  <c r="ZO26" i="5" s="1"/>
  <c r="ZP25" i="5"/>
  <c r="ZP26" i="5" s="1"/>
  <c r="C26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U40" i="4" s="1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E40" i="4" s="1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Q39" i="4"/>
  <c r="HQ40" i="4" s="1"/>
  <c r="HR39" i="4"/>
  <c r="HR40" i="4" s="1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X40" i="4" s="1"/>
  <c r="HY39" i="4"/>
  <c r="HY40" i="4" s="1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K40" i="4" s="1"/>
  <c r="IL39" i="4"/>
  <c r="IL40" i="4" s="1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W40" i="4" s="1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D40" i="4" s="1"/>
  <c r="JE39" i="4"/>
  <c r="JE40" i="4" s="1"/>
  <c r="JF39" i="4"/>
  <c r="JF40" i="4" s="1"/>
  <c r="JG39" i="4"/>
  <c r="JG40" i="4" s="1"/>
  <c r="JH39" i="4"/>
  <c r="JH40" i="4" s="1"/>
  <c r="JI39" i="4"/>
  <c r="JI40" i="4" s="1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U40" i="4" s="1"/>
  <c r="JV39" i="4"/>
  <c r="JV40" i="4" s="1"/>
  <c r="JW39" i="4"/>
  <c r="JW40" i="4" s="1"/>
  <c r="JX39" i="4"/>
  <c r="JY39" i="4"/>
  <c r="JY40" i="4" s="1"/>
  <c r="JZ39" i="4"/>
  <c r="JZ40" i="4" s="1"/>
  <c r="KA39" i="4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G40" i="4" s="1"/>
  <c r="KH39" i="4"/>
  <c r="KH40" i="4" s="1"/>
  <c r="KI39" i="4"/>
  <c r="KI40" i="4" s="1"/>
  <c r="KJ39" i="4"/>
  <c r="KJ40" i="4" s="1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S40" i="4" s="1"/>
  <c r="KT39" i="4"/>
  <c r="KT40" i="4" s="1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P40" i="4" s="1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C40" i="4" s="1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O40" i="4" s="1"/>
  <c r="MP39" i="4"/>
  <c r="MP40" i="4" s="1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V40" i="4" s="1"/>
  <c r="MW39" i="4"/>
  <c r="MW40" i="4" s="1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I40" i="4" s="1"/>
  <c r="NJ39" i="4"/>
  <c r="NJ40" i="4" s="1"/>
  <c r="NK39" i="4"/>
  <c r="NK40" i="4" s="1"/>
  <c r="NL39" i="4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U40" i="4" s="1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G40" i="4" s="1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S40" i="4" s="1"/>
  <c r="OT39" i="4"/>
  <c r="OT40" i="4" s="1"/>
  <c r="OU39" i="4"/>
  <c r="OU40" i="4" s="1"/>
  <c r="OV39" i="4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E40" i="4" s="1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Q40" i="4" s="1"/>
  <c r="PR39" i="4"/>
  <c r="PR40" i="4" s="1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PZ40" i="4" s="1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O40" i="4" s="1"/>
  <c r="QP39" i="4"/>
  <c r="QP40" i="4" s="1"/>
  <c r="QQ39" i="4"/>
  <c r="QQ40" i="4" s="1"/>
  <c r="QR39" i="4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A40" i="4" s="1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M40" i="4" s="1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T40" i="4" s="1"/>
  <c r="RU39" i="4"/>
  <c r="RU40" i="4" s="1"/>
  <c r="RV39" i="4"/>
  <c r="RV40" i="4" s="1"/>
  <c r="RW39" i="4"/>
  <c r="RW40" i="4" s="1"/>
  <c r="RX39" i="4"/>
  <c r="RX40" i="4" s="1"/>
  <c r="RY39" i="4"/>
  <c r="RY40" i="4" s="1"/>
  <c r="RZ39" i="4"/>
  <c r="RZ40" i="4" s="1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K40" i="4" s="1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X40" i="4" s="1"/>
  <c r="SY39" i="4"/>
  <c r="SY40" i="4" s="1"/>
  <c r="SZ39" i="4"/>
  <c r="SZ40" i="4" s="1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F40" i="4" s="1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Q40" i="4" s="1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F40" i="4" s="1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M40" i="4"/>
  <c r="N40" i="4"/>
  <c r="BL40" i="4"/>
  <c r="CE40" i="4"/>
  <c r="HP40" i="4"/>
  <c r="JX40" i="4"/>
  <c r="KA40" i="4"/>
  <c r="LG40" i="4"/>
  <c r="NL40" i="4"/>
  <c r="OV40" i="4"/>
  <c r="PH40" i="4"/>
  <c r="QF40" i="4"/>
  <c r="QR40" i="4"/>
  <c r="C39" i="4"/>
  <c r="C40" i="4" s="1"/>
  <c r="D38" i="5" l="1"/>
  <c r="E38" i="5" s="1"/>
  <c r="D44" i="4"/>
  <c r="D43" i="4"/>
  <c r="D45" i="4"/>
  <c r="D41" i="5"/>
  <c r="D31" i="5"/>
  <c r="D30" i="5"/>
  <c r="D29" i="5"/>
  <c r="D32" i="5" s="1"/>
  <c r="D39" i="5"/>
  <c r="D47" i="5"/>
  <c r="D42" i="5"/>
  <c r="D35" i="5"/>
  <c r="D46" i="5"/>
  <c r="D37" i="5"/>
  <c r="D33" i="5"/>
  <c r="D34" i="5"/>
  <c r="D45" i="5"/>
  <c r="D43" i="5"/>
  <c r="D55" i="4"/>
  <c r="D47" i="4"/>
  <c r="D56" i="4"/>
  <c r="D51" i="4"/>
  <c r="D48" i="4"/>
  <c r="D57" i="4"/>
  <c r="D60" i="4"/>
  <c r="D59" i="4"/>
  <c r="D61" i="4"/>
  <c r="D53" i="4"/>
  <c r="D52" i="4"/>
  <c r="D49" i="4"/>
  <c r="D40" i="5" l="1"/>
  <c r="E37" i="5"/>
  <c r="D44" i="5"/>
  <c r="D48" i="5"/>
  <c r="D36" i="5"/>
</calcChain>
</file>

<file path=xl/sharedStrings.xml><?xml version="1.0" encoding="utf-8"?>
<sst xmlns="http://schemas.openxmlformats.org/spreadsheetml/2006/main" count="2314" uniqueCount="2035">
  <si>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</si>
  <si>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</si>
  <si>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</si>
  <si>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</si>
  <si>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</si>
  <si>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</si>
  <si>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</si>
  <si>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</si>
  <si>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</si>
  <si>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</si>
  <si>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</si>
  <si>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</si>
  <si>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</si>
  <si>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</si>
  <si>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</si>
  <si>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</si>
  <si>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меңгерген</t>
  </si>
  <si>
    <t>қызығушылық танытады</t>
  </si>
  <si>
    <t>ішінара қызығушылық танытады</t>
  </si>
  <si>
    <t>қызығушылық танытпайды</t>
  </si>
  <si>
    <t>дағдыларды меңгерген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</si>
  <si>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</si>
  <si>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</si>
  <si>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</si>
  <si>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жеткізе алмайды</t>
  </si>
  <si>
    <t>ішінара талпынады</t>
  </si>
  <si>
    <t>ішінара түсінеді</t>
  </si>
  <si>
    <t>тыңдамайды</t>
  </si>
  <si>
    <t>анық айтады</t>
  </si>
  <si>
    <t>айта алмайды</t>
  </si>
  <si>
    <t xml:space="preserve">                      Танымдық және зияткерлік дағдыларды дамыту </t>
  </si>
  <si>
    <t>ажыратады</t>
  </si>
  <si>
    <t>қолдана алады</t>
  </si>
  <si>
    <t>ішінара топтастырады</t>
  </si>
  <si>
    <t>ішінара таңдайды</t>
  </si>
  <si>
    <t>таңдай алмайды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</si>
  <si>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</si>
  <si>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</si>
  <si>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</si>
  <si>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</si>
  <si>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эмоциямен қабылдайды</t>
  </si>
  <si>
    <t>айтады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</si>
  <si>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</si>
  <si>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</si>
  <si>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</si>
  <si>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</si>
  <si>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</si>
  <si>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білуге талпынады</t>
  </si>
  <si>
    <t>таниды, атайды</t>
  </si>
  <si>
    <t>түсінеді</t>
  </si>
  <si>
    <t>түсінбейді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</si>
  <si>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</si>
  <si>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</si>
  <si>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</si>
  <si>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</si>
  <si>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</si>
  <si>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тепе-теңдікті сақтайды</t>
  </si>
  <si>
    <t>тепе-теңдікті сақтамайды</t>
  </si>
  <si>
    <t>дағдыларды меңгермеген</t>
  </si>
  <si>
    <t>қолданады</t>
  </si>
  <si>
    <t>анық айта алмайды</t>
  </si>
  <si>
    <t>білмейді</t>
  </si>
  <si>
    <t>ішінара қолданады</t>
  </si>
  <si>
    <t>қолдануға талпынады</t>
  </si>
  <si>
    <t>қолданбайды</t>
  </si>
  <si>
    <t>тыңдайды</t>
  </si>
  <si>
    <t>қайталап айтады</t>
  </si>
  <si>
    <t>салыстырады</t>
  </si>
  <si>
    <t>ішінара салыстырады</t>
  </si>
  <si>
    <t>салыстыра алмайды</t>
  </si>
  <si>
    <t>топтастырады</t>
  </si>
  <si>
    <t>ішінара біледі</t>
  </si>
  <si>
    <t>зерттейді</t>
  </si>
  <si>
    <t>ішінара зерттейді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</si>
  <si>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</si>
  <si>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</si>
  <si>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</si>
  <si>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</si>
  <si>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</si>
  <si>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</si>
  <si>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</si>
  <si>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мән бермейді</t>
  </si>
  <si>
    <t>түсінуге талпынады</t>
  </si>
  <si>
    <t>қамқорлық танытады</t>
  </si>
  <si>
    <t>қамқорлық танытуға тырысады</t>
  </si>
  <si>
    <t>Барлығы</t>
  </si>
  <si>
    <t>Қазақ тілі</t>
  </si>
  <si>
    <t>Математика негіздері</t>
  </si>
  <si>
    <t>дағдыларды сақтайды</t>
  </si>
  <si>
    <t>қатысады</t>
  </si>
  <si>
    <t>жеткізеді</t>
  </si>
  <si>
    <t>жанашырлық танытпайды</t>
  </si>
  <si>
    <t>ойын жеткізе алмайды</t>
  </si>
  <si>
    <t>жатқа айтады</t>
  </si>
  <si>
    <t>жатқа айтуға талпынады</t>
  </si>
  <si>
    <t>салыстыра алады</t>
  </si>
  <si>
    <t>ішінара анықтайды</t>
  </si>
  <si>
    <t>анықтай алмайды</t>
  </si>
  <si>
    <t>қолдана алмайды</t>
  </si>
  <si>
    <t>қауіпсіздікті сақтайды</t>
  </si>
  <si>
    <t>орналастырады және желімдейді</t>
  </si>
  <si>
    <t>ішінара ажыратады және атайды</t>
  </si>
  <si>
    <t>ішінара тыңдайды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</si>
  <si>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</si>
  <si>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</si>
  <si>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</si>
  <si>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</si>
  <si>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</si>
  <si>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</si>
  <si>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</si>
  <si>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</si>
  <si>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</si>
  <si>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</si>
  <si>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</si>
  <si>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</si>
  <si>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</si>
  <si>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</si>
  <si>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</si>
  <si>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</si>
  <si>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</si>
  <si>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</si>
  <si>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</si>
  <si>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</si>
  <si>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</si>
  <si>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</si>
  <si>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</si>
  <si>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</si>
  <si>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</si>
  <si>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</si>
  <si>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</si>
  <si>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</si>
  <si>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</si>
  <si>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</si>
  <si>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</si>
  <si>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</si>
  <si>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</si>
  <si>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</si>
  <si>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</si>
  <si>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</si>
  <si>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</si>
  <si>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</si>
  <si>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</si>
  <si>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</si>
  <si>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</si>
  <si>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</si>
  <si>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</si>
  <si>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</si>
  <si>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</si>
  <si>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</si>
  <si>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</si>
  <si>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</si>
  <si>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</si>
  <si>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</si>
  <si>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</si>
  <si>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</si>
  <si>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</si>
  <si>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</si>
  <si>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</si>
  <si>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</si>
  <si>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</si>
  <si>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</si>
  <si>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</si>
  <si>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</si>
  <si>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</si>
  <si>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</si>
  <si>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</si>
  <si>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</si>
  <si>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</si>
  <si>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</si>
  <si>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</si>
  <si>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</si>
  <si>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</si>
  <si>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</si>
  <si>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</si>
  <si>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</si>
  <si>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</si>
  <si>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</si>
  <si>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</si>
  <si>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</si>
  <si>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</si>
  <si>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</si>
  <si>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</si>
  <si>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</si>
  <si>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</si>
  <si>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</si>
  <si>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</si>
  <si>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</si>
  <si>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</si>
  <si>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</si>
  <si>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</si>
  <si>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</si>
  <si>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</si>
  <si>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</si>
  <si>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</si>
  <si>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</si>
  <si>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</si>
  <si>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</si>
  <si>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</si>
  <si>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</si>
  <si>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</si>
  <si>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</si>
  <si>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</si>
  <si>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</si>
  <si>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</si>
  <si>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</si>
  <si>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</si>
  <si>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</si>
  <si>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</si>
  <si>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</si>
  <si>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</si>
  <si>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</si>
  <si>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</si>
  <si>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</si>
  <si>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</si>
  <si>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</si>
  <si>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</si>
  <si>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</si>
  <si>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</si>
  <si>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</si>
  <si>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</si>
  <si>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</si>
  <si>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</si>
  <si>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</si>
  <si>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</si>
  <si>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</si>
  <si>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</si>
  <si>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</si>
  <si>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</si>
  <si>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</si>
  <si>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</si>
  <si>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</si>
  <si>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</si>
  <si>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</si>
  <si>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</si>
  <si>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</si>
  <si>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</si>
  <si>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</si>
  <si>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</si>
  <si>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</si>
  <si>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</si>
  <si>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</si>
  <si>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</si>
  <si>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</si>
  <si>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</si>
  <si>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</si>
  <si>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</si>
  <si>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</si>
  <si>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</si>
  <si>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</si>
  <si>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</si>
  <si>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</si>
  <si>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</si>
  <si>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</si>
  <si>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</si>
  <si>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</si>
  <si>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</si>
  <si>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</si>
  <si>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</si>
  <si>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</si>
  <si>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</si>
  <si>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</si>
  <si>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</si>
  <si>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</si>
  <si>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</si>
  <si>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</si>
  <si>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</si>
  <si>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</si>
  <si>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</si>
  <si>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</si>
  <si>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</si>
  <si>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</si>
  <si>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</si>
  <si>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</si>
  <si>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</si>
  <si>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</si>
  <si>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</si>
  <si>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</si>
  <si>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</si>
  <si>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</si>
  <si>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</si>
  <si>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</si>
  <si>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</si>
  <si>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</si>
  <si>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</si>
  <si>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</si>
  <si>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</si>
  <si>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</si>
  <si>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</si>
  <si>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</si>
  <si>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</si>
  <si>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</si>
  <si>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</si>
  <si>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</si>
  <si>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</si>
  <si>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</si>
  <si>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</si>
  <si>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</si>
  <si>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</si>
  <si>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</si>
  <si>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</si>
  <si>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</si>
  <si>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</si>
  <si>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</si>
  <si>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</si>
  <si>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</si>
  <si>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</si>
  <si>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</si>
  <si>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</si>
  <si>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</si>
  <si>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</si>
  <si>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</si>
  <si>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</si>
  <si>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</si>
  <si>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</si>
  <si>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</si>
  <si>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</si>
  <si>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</si>
  <si>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</si>
  <si>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</si>
  <si>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</si>
  <si>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</si>
  <si>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</si>
  <si>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</si>
  <si>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</si>
  <si>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</si>
  <si>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</si>
  <si>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</si>
  <si>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</si>
  <si>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</si>
  <si>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</si>
  <si>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</si>
  <si>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</si>
  <si>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</si>
  <si>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</si>
  <si>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</si>
  <si>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</si>
  <si>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</si>
  <si>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</si>
  <si>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</si>
  <si>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</si>
  <si>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</si>
  <si>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</si>
  <si>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</si>
  <si>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</si>
  <si>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</si>
  <si>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</si>
  <si>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</si>
  <si>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</si>
  <si>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</si>
  <si>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</si>
  <si>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</si>
  <si>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</si>
  <si>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</si>
  <si>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</si>
  <si>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</si>
  <si>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</si>
  <si>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</si>
  <si>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</si>
  <si>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</si>
  <si>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</si>
  <si>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</si>
  <si>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</si>
  <si>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</si>
  <si>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</si>
  <si>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</si>
  <si>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</si>
  <si>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</si>
  <si>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</si>
  <si>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</si>
  <si>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</si>
  <si>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</si>
  <si>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</si>
  <si>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</si>
  <si>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</si>
  <si>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</si>
  <si>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</si>
  <si>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</si>
  <si>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</si>
  <si>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</si>
  <si>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</si>
  <si>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</si>
  <si>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</si>
  <si>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</si>
  <si>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</si>
  <si>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</si>
  <si>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</si>
  <si>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</si>
  <si>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</si>
  <si>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</si>
  <si>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</si>
  <si>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</si>
  <si>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</si>
  <si>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</si>
  <si>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</si>
  <si>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</si>
  <si>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</si>
  <si>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</si>
  <si>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</si>
  <si>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</si>
  <si>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</si>
  <si>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</si>
  <si>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</si>
  <si>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</si>
  <si>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</si>
  <si>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</si>
  <si>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</si>
  <si>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</si>
  <si>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</si>
  <si>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</si>
  <si>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</si>
  <si>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</si>
  <si>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</si>
  <si>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</si>
  <si>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</si>
  <si>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</si>
  <si>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</si>
  <si>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</si>
  <si>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</si>
  <si>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</si>
  <si>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</si>
  <si>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</si>
  <si>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</si>
  <si>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</si>
  <si>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</si>
  <si>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</si>
  <si>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</si>
  <si>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</si>
  <si>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</si>
  <si>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</si>
  <si>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</si>
  <si>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</si>
  <si>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</si>
  <si>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</si>
  <si>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</si>
  <si>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</si>
  <si>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</si>
  <si>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</si>
  <si>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</si>
  <si>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</si>
  <si>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</si>
  <si>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</si>
  <si>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</si>
  <si>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</si>
  <si>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</si>
  <si>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</si>
  <si>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</si>
  <si>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</si>
  <si>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</si>
  <si>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</si>
  <si>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</si>
  <si>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</si>
  <si>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</si>
  <si>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</si>
  <si>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</si>
  <si>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</si>
  <si>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</si>
  <si>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</si>
  <si>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</si>
  <si>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</si>
  <si>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</si>
  <si>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</si>
  <si>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</si>
  <si>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</si>
  <si>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</si>
  <si>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</si>
  <si>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</si>
  <si>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</si>
  <si>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</si>
  <si>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</si>
  <si>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</si>
  <si>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</si>
  <si>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</si>
  <si>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</si>
  <si>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</si>
  <si>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</si>
  <si>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</si>
  <si>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</si>
  <si>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</si>
  <si>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</si>
  <si>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</si>
  <si>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</si>
  <si>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</si>
  <si>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</si>
  <si>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</si>
  <si>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</si>
  <si>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</si>
  <si>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</si>
  <si>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</si>
  <si>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</si>
  <si>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</si>
  <si>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</si>
  <si>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</si>
  <si>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</si>
  <si>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</si>
  <si>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</si>
  <si>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</si>
  <si>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</si>
  <si>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</si>
  <si>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</si>
  <si>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</si>
  <si>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</si>
  <si>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</si>
  <si>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</si>
  <si>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</si>
  <si>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</si>
  <si>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</si>
  <si>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</si>
  <si>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</si>
  <si>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</si>
  <si>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</si>
  <si>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</si>
  <si>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</si>
  <si>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</si>
  <si>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</si>
  <si>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</si>
  <si>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</si>
  <si>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</si>
  <si>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</si>
  <si>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</si>
  <si>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</si>
  <si>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</si>
  <si>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</si>
  <si>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</si>
  <si>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</si>
  <si>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</si>
  <si>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</si>
  <si>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</si>
  <si>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</si>
  <si>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</si>
  <si>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</si>
  <si>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</si>
  <si>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</si>
  <si>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</si>
  <si>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</si>
  <si>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</si>
  <si>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</si>
  <si>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</si>
  <si>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</si>
  <si>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</si>
  <si>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</si>
  <si>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</si>
  <si>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</si>
  <si>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</si>
  <si>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</si>
  <si>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</si>
  <si>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</si>
  <si>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</si>
  <si>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</si>
  <si>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</si>
  <si>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</si>
  <si>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</si>
  <si>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</si>
  <si>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</si>
  <si>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</si>
  <si>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</si>
  <si>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</si>
  <si>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</si>
  <si>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</si>
  <si>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</si>
  <si>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</si>
  <si>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</si>
  <si>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</si>
  <si>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</si>
  <si>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</si>
  <si>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</si>
  <si>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</si>
  <si>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</si>
  <si>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</si>
  <si>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</si>
  <si>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</si>
  <si>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</si>
  <si>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</si>
  <si>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</si>
  <si>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</si>
  <si>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</si>
  <si>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</si>
  <si>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</si>
  <si>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</si>
  <si>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</si>
  <si>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</si>
  <si>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</si>
  <si>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</si>
  <si>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</si>
  <si>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</si>
  <si>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</si>
  <si>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</si>
  <si>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</si>
  <si>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</si>
  <si>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</si>
  <si>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</si>
  <si>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</si>
  <si>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</si>
  <si>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</si>
  <si>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</si>
  <si>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</si>
  <si>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</si>
  <si>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</si>
  <si>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</si>
  <si>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</si>
  <si>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</si>
  <si>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</si>
  <si>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</si>
  <si>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</si>
  <si>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</si>
  <si>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</si>
  <si>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</si>
  <si>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</si>
  <si>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</si>
  <si>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</si>
  <si>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</si>
  <si>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</si>
  <si>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</si>
  <si>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</si>
  <si>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</si>
  <si>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</si>
  <si>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</si>
  <si>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</si>
  <si>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</si>
  <si>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</si>
  <si>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</si>
  <si>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</si>
  <si>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</si>
  <si>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</si>
  <si>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</si>
  <si>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</si>
  <si>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</si>
  <si>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</si>
  <si>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</si>
  <si>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</si>
  <si>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</si>
  <si>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</si>
  <si>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</si>
  <si>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</si>
  <si>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</si>
  <si>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</si>
  <si>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</si>
  <si>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</si>
  <si>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</si>
  <si>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</si>
  <si>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</si>
  <si>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</si>
  <si>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</si>
  <si>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</si>
  <si>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</si>
  <si>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</si>
  <si>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</si>
  <si>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</si>
  <si>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</si>
  <si>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</si>
  <si>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</si>
  <si>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</si>
  <si>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</si>
  <si>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</si>
  <si>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</si>
  <si>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</si>
  <si>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</si>
  <si>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</si>
  <si>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</si>
  <si>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</si>
  <si>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</si>
  <si>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</si>
  <si>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</si>
  <si>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</si>
  <si>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</si>
  <si>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</si>
  <si>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</si>
  <si>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</si>
  <si>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</si>
  <si>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</si>
  <si>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</si>
  <si>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</si>
  <si>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</si>
  <si>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</si>
  <si>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</si>
  <si>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</si>
  <si>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</si>
  <si>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</si>
  <si>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</si>
  <si>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</si>
  <si>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</si>
  <si>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</si>
  <si>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</si>
  <si>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</si>
  <si>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</si>
  <si>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</si>
  <si>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</si>
  <si>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</si>
  <si>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</si>
  <si>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</si>
  <si>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</si>
  <si>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</si>
  <si>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</si>
  <si>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</si>
  <si>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</si>
  <si>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</si>
  <si>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</si>
  <si>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</si>
  <si>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</si>
  <si>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</si>
  <si>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</si>
  <si>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</si>
  <si>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</si>
  <si>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</si>
  <si>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</si>
  <si>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</si>
  <si>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</si>
  <si>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</si>
  <si>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</si>
  <si>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</si>
  <si>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</si>
  <si>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</si>
  <si>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</si>
  <si>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</si>
  <si>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</si>
  <si>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</si>
  <si>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</si>
  <si>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</si>
  <si>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</si>
  <si>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</si>
  <si>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</si>
  <si>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</si>
  <si>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</si>
  <si>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</si>
  <si>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</si>
  <si>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</si>
  <si>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</si>
  <si>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</si>
  <si>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</si>
  <si>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</si>
  <si>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</si>
  <si>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</si>
  <si>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</si>
  <si>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</si>
  <si>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</si>
  <si>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</si>
  <si>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</si>
  <si>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</si>
  <si>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</si>
  <si>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</si>
  <si>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</si>
  <si>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</si>
  <si>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</si>
  <si>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</si>
  <si>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</si>
  <si>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</si>
  <si>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</si>
  <si>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</si>
  <si>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</si>
  <si>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</si>
  <si>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</si>
  <si>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</si>
  <si>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</si>
  <si>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</si>
  <si>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</si>
  <si>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</si>
  <si>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</si>
  <si>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</si>
  <si>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</si>
  <si>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</si>
  <si>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</si>
  <si>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</si>
  <si>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</si>
  <si>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</si>
  <si>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</si>
  <si>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</si>
  <si>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</si>
  <si>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</si>
  <si>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</si>
  <si>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</si>
  <si>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</si>
  <si>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</si>
  <si>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</si>
  <si>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</si>
  <si>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</si>
  <si>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</si>
  <si>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</si>
  <si>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</si>
  <si>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</si>
  <si>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</si>
  <si>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</si>
  <si>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</si>
  <si>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</si>
  <si>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</si>
  <si>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</si>
  <si>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</si>
  <si>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</si>
  <si>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</si>
  <si>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</si>
  <si>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</si>
  <si>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</si>
  <si>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</si>
  <si>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</si>
  <si>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</si>
  <si>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</si>
  <si>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</si>
  <si>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</si>
  <si>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</si>
  <si>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</si>
  <si>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</si>
  <si>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</si>
  <si>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</si>
  <si>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</si>
  <si>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</si>
  <si>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</si>
  <si>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</si>
  <si>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</si>
  <si>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</si>
  <si>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</si>
  <si>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</si>
  <si>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</si>
  <si>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</si>
  <si>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</si>
  <si>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</si>
  <si>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</si>
  <si>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</si>
  <si>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</si>
  <si>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</si>
  <si>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</si>
  <si>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</si>
  <si>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</si>
  <si>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</si>
  <si>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</si>
  <si>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</si>
  <si>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</si>
  <si>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</si>
  <si>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</si>
  <si>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</si>
  <si>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</si>
  <si>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</si>
  <si>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</si>
  <si>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</si>
  <si>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</si>
  <si>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</si>
  <si>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</si>
  <si>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</si>
  <si>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</si>
  <si>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</si>
  <si>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</si>
  <si>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</si>
  <si>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</si>
  <si>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</si>
  <si>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</si>
  <si>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</si>
  <si>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</si>
  <si>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</si>
  <si>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</si>
  <si>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</si>
  <si>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</si>
  <si>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</si>
  <si>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</si>
  <si>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</si>
  <si>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</si>
  <si>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</si>
  <si>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</si>
  <si>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</si>
  <si>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</si>
  <si>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</si>
  <si>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</si>
  <si>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</si>
  <si>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</si>
  <si>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</si>
  <si>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</si>
  <si>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</si>
  <si>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</si>
  <si>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</si>
  <si>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</si>
  <si>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</si>
  <si>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</si>
  <si>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</si>
  <si>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</si>
  <si>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</si>
  <si>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</si>
  <si>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</si>
  <si>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</si>
  <si>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</si>
  <si>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</si>
  <si>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</si>
  <si>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</si>
  <si>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</si>
  <si>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</si>
  <si>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</si>
  <si>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</si>
  <si>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</si>
  <si>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</si>
  <si>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</si>
  <si>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</si>
  <si>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</si>
  <si>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</si>
  <si>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</si>
  <si>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</si>
  <si>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</si>
  <si>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</si>
  <si>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</si>
  <si>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</si>
  <si>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</si>
  <si>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</si>
  <si>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</si>
  <si>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</si>
  <si>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</si>
  <si>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</si>
  <si>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</si>
  <si>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</si>
  <si>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</si>
  <si>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</si>
  <si>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</si>
  <si>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</si>
  <si>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</si>
  <si>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</si>
  <si>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</si>
  <si>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</si>
  <si>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</si>
  <si>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</si>
  <si>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</si>
  <si>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</si>
  <si>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</si>
  <si>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</si>
  <si>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</si>
  <si>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</si>
  <si>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</si>
  <si>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</si>
  <si>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</si>
  <si>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</si>
  <si>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</si>
  <si>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</si>
  <si>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</si>
  <si>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</si>
  <si>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</si>
  <si>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</si>
  <si>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</si>
  <si>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</si>
  <si>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</si>
  <si>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</si>
  <si>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</si>
  <si>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</si>
  <si>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</si>
  <si>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</si>
  <si>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</si>
  <si>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</si>
  <si>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</si>
  <si>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</si>
  <si>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</si>
  <si>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</si>
  <si>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</si>
  <si>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</si>
  <si>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</si>
  <si>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</si>
  <si>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</si>
  <si>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</si>
  <si>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</si>
  <si>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</si>
  <si>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</si>
  <si>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</si>
  <si>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</si>
  <si>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</si>
  <si>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</si>
  <si>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</si>
  <si>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</si>
  <si>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</si>
  <si>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</si>
  <si>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</si>
  <si>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</si>
  <si>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</si>
  <si>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</si>
  <si>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</si>
  <si>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</si>
  <si>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</si>
  <si>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</si>
  <si>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</si>
  <si>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</si>
  <si>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</si>
  <si>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</si>
  <si>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</si>
  <si>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</si>
  <si>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</si>
  <si>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</si>
  <si>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</si>
  <si>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</si>
  <si>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</si>
  <si>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</si>
  <si>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 xml:space="preserve">                                 Мектепалды топ, мектептегі (лицейдегі, гимназиядағы) мектепалды сыныптардың (5 жастағы балалар) бақылау парағы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</si>
  <si>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</si>
  <si>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</si>
  <si>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</si>
  <si>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</si>
  <si>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</si>
  <si>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</si>
  <si>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</si>
  <si>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</si>
  <si>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</si>
  <si>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</si>
  <si>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</si>
  <si>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</si>
  <si>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</si>
  <si>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</si>
  <si>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</si>
  <si>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</si>
  <si>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</si>
  <si>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</si>
  <si>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</si>
  <si>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</si>
  <si>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</si>
  <si>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</si>
  <si>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</si>
  <si>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</si>
  <si>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</si>
  <si>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</si>
  <si>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</si>
  <si>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</si>
  <si>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</si>
  <si>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</si>
  <si>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</si>
  <si>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</si>
  <si>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</si>
  <si>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</si>
  <si>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</si>
  <si>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</si>
  <si>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</si>
  <si>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</si>
  <si>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</si>
  <si>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</si>
  <si>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</si>
  <si>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</si>
  <si>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</si>
  <si>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</si>
  <si>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</si>
  <si>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</si>
  <si>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</si>
  <si>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</si>
  <si>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</si>
  <si>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</si>
  <si>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</si>
  <si>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</si>
  <si>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</si>
  <si>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</si>
  <si>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</si>
  <si>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</si>
  <si>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</si>
  <si>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</si>
  <si>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</si>
  <si>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</si>
  <si>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</si>
  <si>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</si>
  <si>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</si>
  <si>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</si>
  <si>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</si>
  <si>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</si>
  <si>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</si>
  <si>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</si>
  <si>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</si>
  <si>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</si>
  <si>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</si>
  <si>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</si>
  <si>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</si>
  <si>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</si>
  <si>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</si>
  <si>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</si>
  <si>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</si>
  <si>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</si>
  <si>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</si>
  <si>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</si>
  <si>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</si>
  <si>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</si>
  <si>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</si>
  <si>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</si>
  <si>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</si>
  <si>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</si>
  <si>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</si>
  <si>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</si>
  <si>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</si>
  <si>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</si>
  <si>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</si>
  <si>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</si>
  <si>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</si>
  <si>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</si>
  <si>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</si>
  <si>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</si>
  <si>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</si>
  <si>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</si>
  <si>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</si>
  <si>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</si>
  <si>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</si>
  <si>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</si>
  <si>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</si>
  <si>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</si>
  <si>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</si>
  <si>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</si>
  <si>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</si>
  <si>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</si>
  <si>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</si>
  <si>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</si>
  <si>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</si>
  <si>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</si>
  <si>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</si>
  <si>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</si>
  <si>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</si>
  <si>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</si>
  <si>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</si>
  <si>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</si>
  <si>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</si>
  <si>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</si>
  <si>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</si>
  <si>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</si>
  <si>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</si>
  <si>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</si>
  <si>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</si>
  <si>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</si>
  <si>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</si>
  <si>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</si>
  <si>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</si>
  <si>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</si>
  <si>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</si>
  <si>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</si>
  <si>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</si>
  <si>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</si>
  <si>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</si>
  <si>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</si>
  <si>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</si>
  <si>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</si>
  <si>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</si>
  <si>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</si>
  <si>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</si>
  <si>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</si>
  <si>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</si>
  <si>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</si>
  <si>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</si>
  <si>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</si>
  <si>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</si>
  <si>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</si>
  <si>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</si>
  <si>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</si>
  <si>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</si>
  <si>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</si>
  <si>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</si>
  <si>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</si>
  <si>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</si>
  <si>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</si>
  <si>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</si>
  <si>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</si>
  <si>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</si>
  <si>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</si>
  <si>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</si>
  <si>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</si>
  <si>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</si>
  <si>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</si>
  <si>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</si>
  <si>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</si>
  <si>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</si>
  <si>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</si>
  <si>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</si>
  <si>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</si>
  <si>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</si>
  <si>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</si>
  <si>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</si>
  <si>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</si>
  <si>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</si>
  <si>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</si>
  <si>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</si>
  <si>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</si>
  <si>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</si>
  <si>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</si>
  <si>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</si>
  <si>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</si>
  <si>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</si>
  <si>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</si>
  <si>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</si>
  <si>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</si>
  <si>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</si>
  <si>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</si>
  <si>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</si>
  <si>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</si>
  <si>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</si>
  <si>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</si>
  <si>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</si>
  <si>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</si>
  <si>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</si>
  <si>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</si>
  <si>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</si>
  <si>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</si>
  <si>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</si>
  <si>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</si>
  <si>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</si>
  <si>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</si>
  <si>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</si>
  <si>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</si>
  <si>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</si>
  <si>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</si>
  <si>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</si>
  <si>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</si>
  <si>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</si>
  <si>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</si>
  <si>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</si>
  <si>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</si>
  <si>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</si>
  <si>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</si>
  <si>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</si>
  <si>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</si>
  <si>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</si>
  <si>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</si>
  <si>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</si>
  <si>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</si>
  <si>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</si>
  <si>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</si>
  <si>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</si>
  <si>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</si>
  <si>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</si>
  <si>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</si>
  <si>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</si>
  <si>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</si>
  <si>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</si>
  <si>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</si>
  <si>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</si>
  <si>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</si>
  <si>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</si>
  <si>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</si>
  <si>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</si>
  <si>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</si>
  <si>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</si>
  <si>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</si>
  <si>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</si>
  <si>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</si>
  <si>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</si>
  <si>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</si>
  <si>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</si>
  <si>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</si>
  <si>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</si>
  <si>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</si>
  <si>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</si>
  <si>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</si>
  <si>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</si>
  <si>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</si>
  <si>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</si>
  <si>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</si>
  <si>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</si>
  <si>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</si>
  <si>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</si>
  <si>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</si>
  <si>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</si>
  <si>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</si>
  <si>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</si>
  <si>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</si>
  <si>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</si>
  <si>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</si>
  <si>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</si>
  <si>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</si>
  <si>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</si>
  <si>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</si>
  <si>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</si>
  <si>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</si>
  <si>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</si>
  <si>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</si>
  <si>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</si>
  <si>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</si>
  <si>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</si>
  <si>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</si>
  <si>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</si>
  <si>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</si>
  <si>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</si>
  <si>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</si>
  <si>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</si>
  <si>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</si>
  <si>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</si>
  <si>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</si>
  <si>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</si>
  <si>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</si>
  <si>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</si>
  <si>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</si>
  <si>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</si>
  <si>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</si>
  <si>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</si>
  <si>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</si>
  <si>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</si>
  <si>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</si>
  <si>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</si>
  <si>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</si>
  <si>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</si>
  <si>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</si>
  <si>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</si>
  <si>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</si>
  <si>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</si>
  <si>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</si>
  <si>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</si>
  <si>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</si>
  <si>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</si>
  <si>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</si>
  <si>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</si>
  <si>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</si>
  <si>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</si>
  <si>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</si>
  <si>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</si>
  <si>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</si>
  <si>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</si>
  <si>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</si>
  <si>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</si>
  <si>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</si>
  <si>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</si>
  <si>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</si>
  <si>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</si>
  <si>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</si>
  <si>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</si>
  <si>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</si>
  <si>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</si>
  <si>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</si>
  <si>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</si>
  <si>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</si>
  <si>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</si>
  <si>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</si>
  <si>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</si>
  <si>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</si>
  <si>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</si>
  <si>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</si>
  <si>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</si>
  <si>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</si>
  <si>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</si>
  <si>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</si>
  <si>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</si>
  <si>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</si>
  <si>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</si>
  <si>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</si>
  <si>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</si>
  <si>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</si>
  <si>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</si>
  <si>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</si>
  <si>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</si>
  <si>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</si>
  <si>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</si>
  <si>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</si>
  <si>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</si>
  <si>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</si>
  <si>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</si>
  <si>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</si>
  <si>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</si>
  <si>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</si>
  <si>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</si>
  <si>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</si>
  <si>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</si>
  <si>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</si>
  <si>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</si>
  <si>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</si>
  <si>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</si>
  <si>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</si>
  <si>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</si>
  <si>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</si>
  <si>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</si>
  <si>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</si>
  <si>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</si>
  <si>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</si>
  <si>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</si>
  <si>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</si>
  <si>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</si>
  <si>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</si>
  <si>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</si>
  <si>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</si>
  <si>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</si>
  <si>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</si>
  <si>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</si>
  <si>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</si>
  <si>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</si>
  <si>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</si>
  <si>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</si>
  <si>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</si>
  <si>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</si>
  <si>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</si>
  <si>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</si>
  <si>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</si>
  <si>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</si>
  <si>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</si>
  <si>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</si>
  <si>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</si>
  <si>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</si>
  <si>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</si>
  <si>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</si>
  <si>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</si>
  <si>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</si>
  <si>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</si>
  <si>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</si>
  <si>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</si>
  <si>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</si>
  <si>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</si>
  <si>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</si>
  <si>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</si>
  <si>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</si>
  <si>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</si>
  <si>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</si>
  <si>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</si>
  <si>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</si>
  <si>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</si>
  <si>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</si>
  <si>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</si>
  <si>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</si>
  <si>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</si>
  <si>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</si>
  <si>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</si>
  <si>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</si>
  <si>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</si>
  <si>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</si>
  <si>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</si>
  <si>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</si>
  <si>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</si>
  <si>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</si>
  <si>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</si>
  <si>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</si>
  <si>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</si>
  <si>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</si>
  <si>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</si>
  <si>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</si>
  <si>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</si>
  <si>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</si>
  <si>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</si>
  <si>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</si>
  <si>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</si>
  <si>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</si>
  <si>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</si>
  <si>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</si>
  <si>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</si>
  <si>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</si>
  <si>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</si>
  <si>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</si>
  <si>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</si>
  <si>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</si>
  <si>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</si>
  <si>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</si>
  <si>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</si>
  <si>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</si>
  <si>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</si>
  <si>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</si>
  <si>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</si>
  <si>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</si>
  <si>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</si>
  <si>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</si>
  <si>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</si>
  <si>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</si>
  <si>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</si>
  <si>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</si>
  <si>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</si>
  <si>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</si>
  <si>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</si>
  <si>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</si>
  <si>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</si>
  <si>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</si>
  <si>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</si>
  <si>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</si>
  <si>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</si>
  <si>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</si>
  <si>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</si>
  <si>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</si>
  <si>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</si>
  <si>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</si>
  <si>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</si>
  <si>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</si>
  <si>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</si>
  <si>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</si>
  <si>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</si>
  <si>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</si>
  <si>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</si>
  <si>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</si>
  <si>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</si>
  <si>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</si>
  <si>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</si>
  <si>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</si>
  <si>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</si>
  <si>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</si>
  <si>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</si>
  <si>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</si>
  <si>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</si>
  <si>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</si>
  <si>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</si>
  <si>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</si>
  <si>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</si>
  <si>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</si>
  <si>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</si>
  <si>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</si>
  <si>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</si>
  <si>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</si>
  <si>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</si>
  <si>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</si>
  <si>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</si>
  <si>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</si>
  <si>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</si>
  <si>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</si>
  <si>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</si>
  <si>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</si>
  <si>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</si>
  <si>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</si>
  <si>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</si>
  <si>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</si>
  <si>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</si>
  <si>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</si>
  <si>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</si>
  <si>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</si>
  <si>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</si>
  <si>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</si>
  <si>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</si>
  <si>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</si>
  <si>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</si>
  <si>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</si>
  <si>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</si>
  <si>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</si>
  <si>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</si>
  <si>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</si>
  <si>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</si>
  <si>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</si>
  <si>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</si>
  <si>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</si>
  <si>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</si>
  <si>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</si>
  <si>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</si>
  <si>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</si>
  <si>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</si>
  <si>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</si>
  <si>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</si>
  <si>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</si>
  <si>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</si>
  <si>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</si>
  <si>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</si>
  <si>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</si>
  <si>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</si>
  <si>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</si>
  <si>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</si>
  <si>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</si>
  <si>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</si>
  <si>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</si>
  <si>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</si>
  <si>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</si>
  <si>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</si>
  <si>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</si>
  <si>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</si>
  <si>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</si>
  <si>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</si>
  <si>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</si>
  <si>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</si>
  <si>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</si>
  <si>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</si>
  <si>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</si>
  <si>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</si>
  <si>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</si>
  <si>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</si>
  <si>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</si>
  <si>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</si>
  <si>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</si>
  <si>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</si>
  <si>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</si>
  <si>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</si>
  <si>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</si>
  <si>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</si>
  <si>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</si>
  <si>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</si>
  <si>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</si>
  <si>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</si>
  <si>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</si>
  <si>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</si>
  <si>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</si>
  <si>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</si>
  <si>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</si>
  <si>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</si>
  <si>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</si>
  <si>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</si>
  <si>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</si>
  <si>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</si>
  <si>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</si>
  <si>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</si>
  <si>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</si>
  <si>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</si>
  <si>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</si>
  <si>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</si>
  <si>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</si>
  <si>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</si>
  <si>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</si>
  <si>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</si>
  <si>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</si>
  <si>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</si>
  <si>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</si>
  <si>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</si>
  <si>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</si>
  <si>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</si>
  <si>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</si>
  <si>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</si>
  <si>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</si>
  <si>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</si>
  <si>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</si>
  <si>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</si>
  <si>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</si>
  <si>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</si>
  <si>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</si>
  <si>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</si>
  <si>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</si>
  <si>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</si>
  <si>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</si>
  <si>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</si>
  <si>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</si>
  <si>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</si>
  <si>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</si>
  <si>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</si>
  <si>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</si>
  <si>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</si>
  <si>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</si>
  <si>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</si>
  <si>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</si>
  <si>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</si>
  <si>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</si>
  <si>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</si>
  <si>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</si>
  <si>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</si>
  <si>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</si>
  <si>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</si>
  <si>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</si>
  <si>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</si>
  <si>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</si>
  <si>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</si>
  <si>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</si>
  <si>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</si>
  <si>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</si>
  <si>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</si>
  <si>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</si>
  <si>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</si>
  <si>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</si>
  <si>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</si>
  <si>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</si>
  <si>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</si>
  <si>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</si>
  <si>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</si>
  <si>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</si>
  <si>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</si>
  <si>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</si>
  <si>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</si>
  <si>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</si>
  <si>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</si>
  <si>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</si>
  <si>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</si>
  <si>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</si>
  <si>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</si>
  <si>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</si>
  <si>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</si>
  <si>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</si>
  <si>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</si>
  <si>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</si>
  <si>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</si>
  <si>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</si>
  <si>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</si>
  <si>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</si>
  <si>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</si>
  <si>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</si>
  <si>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</si>
  <si>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</si>
  <si>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</si>
  <si>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</si>
  <si>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</si>
  <si>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</si>
  <si>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</si>
  <si>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</si>
  <si>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</si>
  <si>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</si>
  <si>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</si>
  <si>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</si>
  <si>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</si>
  <si>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</si>
  <si>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</si>
  <si>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</si>
  <si>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</si>
  <si>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</si>
  <si>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</si>
  <si>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</si>
  <si>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</si>
  <si>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</si>
  <si>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</si>
  <si>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</si>
  <si>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</si>
  <si>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</si>
  <si>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</si>
  <si>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</si>
  <si>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</si>
  <si>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</si>
  <si>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</si>
  <si>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</si>
  <si>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</si>
  <si>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</si>
  <si>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</si>
  <si>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</si>
  <si>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</si>
  <si>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</si>
  <si>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</si>
  <si>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</si>
  <si>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</si>
  <si>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</si>
  <si>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</si>
  <si>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</si>
  <si>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</si>
  <si>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</si>
  <si>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</si>
  <si>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</si>
  <si>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</si>
  <si>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</si>
  <si>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</si>
  <si>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</si>
  <si>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</si>
  <si>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</si>
  <si>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</si>
  <si>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</si>
  <si>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</si>
  <si>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</si>
  <si>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</si>
  <si>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</si>
  <si>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</si>
  <si>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</si>
  <si>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</si>
  <si>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</si>
  <si>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</si>
  <si>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</si>
  <si>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</si>
  <si>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</si>
  <si>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</si>
  <si>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</si>
  <si>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</si>
  <si>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</si>
  <si>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</si>
  <si>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</si>
  <si>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</si>
  <si>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</si>
  <si>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</si>
  <si>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</si>
  <si>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</si>
  <si>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</si>
  <si>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</si>
  <si>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</si>
  <si>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</si>
  <si>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</si>
  <si>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</si>
  <si>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</si>
  <si>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</si>
  <si>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</si>
  <si>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</si>
  <si>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</si>
  <si>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</si>
  <si>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</si>
  <si>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</si>
  <si>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</si>
  <si>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</si>
  <si>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</si>
  <si>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</si>
  <si>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</si>
  <si>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</si>
  <si>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</si>
  <si>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</si>
  <si>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</si>
  <si>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</si>
  <si>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</si>
  <si>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</si>
  <si>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</si>
  <si>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</si>
  <si>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</si>
  <si>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</si>
  <si>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</si>
  <si>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</si>
  <si>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</si>
  <si>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</si>
  <si>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</si>
  <si>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</si>
  <si>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</si>
  <si>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</si>
  <si>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</si>
  <si>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</si>
  <si>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</si>
  <si>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</si>
  <si>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</si>
  <si>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</si>
  <si>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</si>
  <si>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</si>
  <si>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</si>
  <si>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</si>
  <si>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</si>
  <si>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</si>
  <si>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</si>
  <si>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</si>
  <si>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</si>
  <si>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</si>
  <si>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</si>
  <si>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</si>
  <si>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</si>
  <si>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</si>
  <si>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</si>
  <si>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</si>
  <si>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</si>
  <si>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</si>
  <si>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</si>
  <si>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</si>
  <si>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</si>
  <si>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</si>
  <si>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</si>
  <si>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</si>
  <si>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</si>
  <si>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</si>
  <si>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</si>
  <si>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</si>
  <si>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</si>
  <si>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</si>
  <si>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</si>
  <si>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</si>
  <si>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</si>
  <si>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</si>
  <si>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</si>
  <si>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</si>
  <si>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</si>
  <si>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</si>
  <si>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</si>
  <si>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</si>
  <si>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</si>
  <si>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</si>
  <si>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</si>
  <si>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</si>
  <si>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</si>
  <si>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</si>
  <si>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</si>
  <si>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</si>
  <si>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</si>
  <si>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</si>
  <si>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</si>
  <si>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</si>
  <si>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</si>
  <si>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</si>
  <si>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</si>
  <si>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</si>
  <si>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</si>
  <si>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</si>
  <si>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</si>
  <si>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</si>
  <si>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</si>
  <si>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</si>
  <si>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</si>
  <si>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</si>
  <si>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</si>
  <si>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</si>
  <si>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</si>
  <si>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</si>
  <si>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</si>
  <si>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</si>
  <si>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</si>
  <si>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</si>
  <si>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</si>
  <si>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</si>
  <si>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</si>
  <si>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</si>
  <si>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</si>
  <si>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</si>
  <si>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</si>
  <si>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</si>
  <si>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</si>
  <si>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</si>
  <si>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</si>
  <si>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</si>
  <si>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</si>
  <si>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</si>
  <si>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</si>
  <si>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</si>
  <si>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</si>
  <si>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</si>
  <si>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</si>
  <si>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</si>
  <si>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</si>
  <si>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</si>
  <si>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</si>
  <si>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</si>
  <si>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</si>
  <si>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</si>
  <si>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</si>
  <si>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</si>
  <si>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</si>
  <si>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</si>
  <si>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</si>
  <si>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</si>
  <si>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</si>
  <si>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</si>
  <si>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</si>
  <si>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</si>
  <si>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</si>
  <si>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</si>
  <si>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</si>
  <si>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</si>
  <si>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</si>
  <si>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</si>
  <si>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</si>
  <si>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</si>
  <si>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</si>
  <si>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</si>
  <si>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</si>
  <si>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</si>
  <si>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</si>
  <si>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</si>
  <si>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</si>
  <si>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</si>
  <si>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</si>
  <si>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</si>
  <si>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</si>
  <si>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</si>
  <si>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</si>
  <si>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</si>
  <si>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</si>
  <si>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</si>
  <si>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</si>
  <si>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</si>
  <si>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</si>
  <si>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</si>
  <si>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</si>
  <si>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</si>
  <si>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</si>
  <si>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</si>
  <si>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</si>
  <si>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</si>
  <si>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</si>
  <si>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</si>
  <si>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</si>
  <si>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</si>
  <si>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</si>
  <si>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</si>
  <si>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</si>
  <si>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</si>
  <si>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</si>
  <si>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</si>
  <si>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</si>
  <si>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</si>
  <si>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</si>
  <si>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</si>
  <si>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</si>
  <si>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</si>
  <si>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</si>
  <si>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</si>
  <si>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</si>
  <si>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</si>
  <si>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</si>
  <si>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</si>
  <si>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</si>
  <si>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</si>
  <si>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</si>
  <si>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</si>
  <si>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</si>
  <si>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</si>
  <si>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</si>
  <si>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</si>
  <si>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</si>
  <si>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</si>
  <si>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</si>
  <si>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</si>
  <si>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</si>
  <si>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</si>
  <si>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</si>
  <si>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</si>
  <si>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</si>
  <si>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</si>
  <si>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</si>
  <si>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</si>
  <si>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</si>
  <si>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</si>
  <si>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</si>
  <si>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</si>
  <si>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</si>
  <si>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</si>
  <si>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</si>
  <si>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</si>
  <si>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</si>
  <si>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</si>
  <si>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</si>
  <si>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</si>
  <si>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</si>
  <si>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</si>
  <si>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</si>
  <si>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</si>
  <si>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</si>
  <si>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</si>
  <si>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</si>
  <si>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</si>
  <si>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</si>
  <si>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</si>
  <si>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</si>
  <si>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</si>
  <si>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</si>
  <si>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</si>
  <si>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</si>
  <si>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</si>
  <si>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</si>
  <si>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</si>
  <si>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</si>
  <si>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</si>
  <si>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</si>
  <si>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</si>
  <si>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</si>
  <si>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</si>
  <si>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</si>
  <si>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</si>
  <si>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</si>
  <si>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</si>
  <si>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</si>
  <si>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</si>
  <si>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</si>
  <si>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</si>
  <si>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</si>
  <si>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</si>
  <si>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</si>
  <si>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</si>
  <si>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</si>
  <si>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</si>
  <si>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</si>
  <si>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</si>
  <si>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</si>
  <si>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</si>
  <si>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</si>
  <si>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 %</t>
  </si>
  <si>
    <t>Педагог пен баланың күтілетін нәтижелерге жетуі  %</t>
  </si>
  <si>
    <t>2022-2023</t>
  </si>
  <si>
    <t>аралық</t>
  </si>
  <si>
    <t>Мад 0 "А""Б"</t>
  </si>
  <si>
    <t xml:space="preserve">Барлығы </t>
  </si>
  <si>
    <t>"</t>
  </si>
  <si>
    <t>Базилов Алдияр Алибекович</t>
  </si>
  <si>
    <t xml:space="preserve">Багдат Али Асхатұлы </t>
  </si>
  <si>
    <t>Нағамет Кәусар</t>
  </si>
  <si>
    <t>Окей Омар Болатханұлы</t>
  </si>
  <si>
    <t>Алинев Рахман Рунарович</t>
  </si>
  <si>
    <t xml:space="preserve">Бегежан Айжан </t>
  </si>
  <si>
    <t>Мұрат Ақниет</t>
  </si>
  <si>
    <t>Талғат Бағлан Атамекенұлы</t>
  </si>
  <si>
    <t>Ахмет Айбике Сарымқызы</t>
  </si>
  <si>
    <t>Нұрлан Ибрахим Дарханұлы</t>
  </si>
  <si>
    <t>Қуандық Айназ Жайнарқызы</t>
  </si>
  <si>
    <t>Пахритдинов Ильяс Дамирович</t>
  </si>
  <si>
    <t>Гридюшко Кирилл</t>
  </si>
  <si>
    <t>Абдирова  Інжу Арманқызы</t>
  </si>
  <si>
    <t>Алинева  Маржан  Рунаровна</t>
  </si>
  <si>
    <t>Әбдеш  Жахұт  Шапағатқызы</t>
  </si>
  <si>
    <t>Бораншы Нурила Жанибекқызы</t>
  </si>
  <si>
    <t>Есдаулет   Райана Манарбекқызы</t>
  </si>
  <si>
    <t>Ерғалиев  Абдуррахман Махамбетұлы</t>
  </si>
  <si>
    <t xml:space="preserve">Нұрғалиқызы Кәусар  </t>
  </si>
  <si>
    <t>Талғат Алихан Даулеткерабұлы</t>
  </si>
  <si>
    <t xml:space="preserve">Ерланұлы Алихан </t>
  </si>
  <si>
    <t>Бегежан Шыңғысхан Кемеренбекұлы</t>
  </si>
  <si>
    <t>Жумат Нұрислам</t>
  </si>
  <si>
    <t>Тұяқ Әбілмансұр Батырбеков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</si>
</sst>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0" fillId="0" borderId="4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5" xfId="0" applyBorder="1"/>
    <xf numFmtId="0" fontId="0" fillId="0" borderId="29" xfId="0" applyBorder="1"/>
    <xf numFmtId="0" fontId="14" fillId="0" borderId="15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0" fillId="0" borderId="30" xfId="0" applyBorder="1"/>
    <xf numFmtId="0" fontId="14" fillId="0" borderId="25" xfId="0" applyFont="1" applyBorder="1" applyAlignment="1">
      <alignment horizontal="center" vertical="center" wrapText="1"/>
    </xf>
    <xf numFmtId="0" fontId="9" fillId="0" borderId="31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8" xfId="0" applyFont="1" applyBorder="1" applyAlignment="1">
      <alignment horizontal="center" vertical="center" wrapText="1"/>
    </xf>
    <xf numFmtId="0" fontId="14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14" fillId="0" borderId="4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/>
    <xf numFmtId="0" fontId="8" fillId="0" borderId="1" xfId="0" applyFont="1" applyBorder="1"/>
    <xf numFmtId="0" fontId="3" fillId="0" borderId="1" xfId="0" applyFont="1" applyBorder="1"/>
    <xf numFmtId="0" fontId="3" fillId="0" borderId="4" xfId="0" applyFont="1" applyBorder="1" applyAlignment="1">
      <alignment horizontal="center" wrapText="1"/>
    </xf>
    <xf numFmtId="0" fontId="3" fillId="0" borderId="40" xfId="0" applyFont="1" applyBorder="1" applyAlignment="1">
      <alignment horizontal="center" wrapText="1"/>
    </xf>
    <xf numFmtId="0" fontId="3" fillId="0" borderId="46" xfId="0" applyFont="1" applyBorder="1" applyAlignment="1">
      <alignment vertical="center" wrapText="1"/>
    </xf>
    <xf numFmtId="0" fontId="3" fillId="0" borderId="47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48" xfId="0" applyFont="1" applyBorder="1" applyAlignment="1">
      <alignment vertical="center" wrapText="1"/>
    </xf>
    <xf numFmtId="0" fontId="0" fillId="0" borderId="49" xfId="0" applyBorder="1" applyAlignment="1">
      <alignment vertical="center" wrapText="1"/>
    </xf>
    <xf numFmtId="0" fontId="0" fillId="0" borderId="46" xfId="0" applyBorder="1"/>
    <xf numFmtId="0" fontId="5" fillId="0" borderId="0" xfId="0" applyFont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50" xfId="0" applyFont="1" applyBorder="1" applyAlignment="1">
      <alignment vertical="center" wrapText="1"/>
    </xf>
    <xf numFmtId="0" fontId="3" fillId="0" borderId="51" xfId="0" applyFont="1" applyBorder="1" applyAlignment="1">
      <alignment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4" fillId="0" borderId="2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L61"/>
  <sheetViews>
    <sheetView tabSelected="1" zoomScale="71" zoomScaleNormal="71" workbookViewId="0">
      <selection activeCell="B4" sqref="B4:B13"/>
    </sheetView>
  </sheetViews>
  <sheetFormatPr defaultRowHeight="14.4" x14ac:dyDescent="0.3"/>
  <cols>
    <col min="2" max="2" width="32.109375" customWidth="1"/>
    <col min="155" max="155" width="9.109375" customWidth="1"/>
  </cols>
  <sheetData>
    <row r="1" spans="1:584" ht="15.6" x14ac:dyDescent="0.3">
      <c r="A1" s="6" t="s">
        <v>52</v>
      </c>
      <c r="B1" s="13" t="s">
        <v>103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</row>
    <row r="2" spans="1:584" ht="15.6" x14ac:dyDescent="0.3">
      <c r="A2" s="57" t="s">
        <v>2001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</row>
    <row r="3" spans="1:58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</row>
    <row r="4" spans="1:584" ht="15.6" x14ac:dyDescent="0.3">
      <c r="A4" s="75" t="s">
        <v>0</v>
      </c>
      <c r="B4" s="75"/>
      <c r="C4" s="76" t="s">
        <v>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80" t="s">
        <v>2</v>
      </c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2"/>
      <c r="DY4" s="80" t="s">
        <v>2</v>
      </c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2"/>
      <c r="FO4" s="80" t="s">
        <v>2</v>
      </c>
      <c r="FP4" s="102"/>
      <c r="FQ4" s="102"/>
      <c r="FR4" s="102"/>
      <c r="FS4" s="102"/>
      <c r="FT4" s="102"/>
      <c r="FU4" s="102"/>
      <c r="FV4" s="102"/>
      <c r="FW4" s="102"/>
      <c r="FX4" s="102"/>
      <c r="FY4" s="102"/>
      <c r="FZ4" s="102"/>
      <c r="GA4" s="102"/>
      <c r="GB4" s="102"/>
      <c r="GC4" s="102"/>
      <c r="GD4" s="102"/>
      <c r="GE4" s="102"/>
      <c r="GF4" s="102"/>
      <c r="GG4" s="102"/>
      <c r="GH4" s="102"/>
      <c r="GI4" s="102"/>
      <c r="GJ4" s="102"/>
      <c r="GK4" s="102"/>
      <c r="GL4" s="102"/>
      <c r="GM4" s="102"/>
      <c r="GN4" s="102"/>
      <c r="GO4" s="102"/>
      <c r="GP4" s="102"/>
      <c r="GQ4" s="102"/>
      <c r="GR4" s="102"/>
      <c r="GS4" s="102"/>
      <c r="GT4" s="102"/>
      <c r="GU4" s="102"/>
      <c r="GV4" s="102"/>
      <c r="GW4" s="102"/>
      <c r="GX4" s="102"/>
      <c r="GY4" s="102"/>
      <c r="GZ4" s="102"/>
      <c r="HA4" s="102"/>
      <c r="HB4" s="102"/>
      <c r="HC4" s="102"/>
      <c r="HD4" s="102"/>
      <c r="HE4" s="102"/>
      <c r="HF4" s="102"/>
      <c r="HG4" s="102"/>
      <c r="HH4" s="102"/>
      <c r="HI4" s="102"/>
      <c r="HJ4" s="102"/>
      <c r="HK4" s="102"/>
      <c r="HL4" s="102"/>
      <c r="HM4" s="102"/>
      <c r="HN4" s="102"/>
      <c r="HO4" s="102"/>
      <c r="HP4" s="102"/>
      <c r="HQ4" s="102"/>
      <c r="HR4" s="102"/>
      <c r="HS4" s="102"/>
      <c r="HT4" s="102"/>
      <c r="HU4" s="102"/>
      <c r="HV4" s="102"/>
      <c r="HW4" s="102"/>
      <c r="HX4" s="102"/>
      <c r="HY4" s="102"/>
      <c r="HZ4" s="102"/>
      <c r="IA4" s="102"/>
      <c r="IB4" s="102"/>
      <c r="IC4" s="102"/>
      <c r="ID4" s="102"/>
      <c r="IE4" s="102"/>
      <c r="IF4" s="102"/>
      <c r="IG4" s="102"/>
      <c r="IH4" s="102"/>
      <c r="II4" s="102"/>
      <c r="IJ4" s="102"/>
      <c r="IK4" s="103"/>
      <c r="IL4" s="96" t="s">
        <v>30</v>
      </c>
      <c r="IM4" s="96"/>
      <c r="IN4" s="96"/>
      <c r="IO4" s="96"/>
      <c r="IP4" s="96"/>
      <c r="IQ4" s="96"/>
      <c r="IR4" s="96"/>
      <c r="IS4" s="96"/>
      <c r="IT4" s="96"/>
      <c r="IU4" s="96"/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7" t="s">
        <v>37</v>
      </c>
      <c r="JZ4" s="96"/>
      <c r="KA4" s="96"/>
      <c r="KB4" s="96"/>
      <c r="KC4" s="96"/>
      <c r="KD4" s="96"/>
      <c r="KE4" s="96"/>
      <c r="KF4" s="96"/>
      <c r="KG4" s="96"/>
      <c r="KH4" s="96"/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8" t="s">
        <v>37</v>
      </c>
      <c r="LG4" s="98"/>
      <c r="LH4" s="98"/>
      <c r="LI4" s="98"/>
      <c r="LJ4" s="98"/>
      <c r="LK4" s="98"/>
      <c r="LL4" s="98"/>
      <c r="LM4" s="98"/>
      <c r="LN4" s="98"/>
      <c r="LO4" s="98"/>
      <c r="LP4" s="98"/>
      <c r="LQ4" s="98"/>
      <c r="LR4" s="98"/>
      <c r="LS4" s="98"/>
      <c r="LT4" s="98"/>
      <c r="LU4" s="98"/>
      <c r="LV4" s="98"/>
      <c r="LW4" s="98"/>
      <c r="LX4" s="98"/>
      <c r="LY4" s="98"/>
      <c r="LZ4" s="98"/>
      <c r="MA4" s="98"/>
      <c r="MB4" s="98"/>
      <c r="MC4" s="98"/>
      <c r="MD4" s="98"/>
      <c r="ME4" s="98"/>
      <c r="MF4" s="98"/>
      <c r="MG4" s="98"/>
      <c r="MH4" s="98"/>
      <c r="MI4" s="98"/>
      <c r="MJ4" s="98"/>
      <c r="MK4" s="98"/>
      <c r="ML4" s="98"/>
      <c r="MM4" s="99" t="s">
        <v>37</v>
      </c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99"/>
      <c r="MY4" s="99"/>
      <c r="MZ4" s="99"/>
      <c r="NA4" s="99"/>
      <c r="NB4" s="99"/>
      <c r="NC4" s="99"/>
      <c r="ND4" s="99"/>
      <c r="NE4" s="99"/>
      <c r="NF4" s="99"/>
      <c r="NG4" s="99"/>
      <c r="NH4" s="99"/>
      <c r="NI4" s="99"/>
      <c r="NJ4" s="99"/>
      <c r="NK4" s="99"/>
      <c r="NL4" s="99"/>
      <c r="NM4" s="99"/>
      <c r="NN4" s="99"/>
      <c r="NO4" s="99"/>
      <c r="NP4" s="100"/>
      <c r="NQ4" s="101" t="s">
        <v>37</v>
      </c>
      <c r="NR4" s="99"/>
      <c r="NS4" s="99"/>
      <c r="NT4" s="99"/>
      <c r="NU4" s="99"/>
      <c r="NV4" s="99"/>
      <c r="NW4" s="99"/>
      <c r="NX4" s="99"/>
      <c r="NY4" s="99"/>
      <c r="NZ4" s="99"/>
      <c r="OA4" s="99"/>
      <c r="OB4" s="99"/>
      <c r="OC4" s="99"/>
      <c r="OD4" s="99"/>
      <c r="OE4" s="99"/>
      <c r="OF4" s="99"/>
      <c r="OG4" s="99"/>
      <c r="OH4" s="99"/>
      <c r="OI4" s="99"/>
      <c r="OJ4" s="99"/>
      <c r="OK4" s="99"/>
      <c r="OL4" s="99"/>
      <c r="OM4" s="99"/>
      <c r="ON4" s="99"/>
      <c r="OO4" s="99"/>
      <c r="OP4" s="99"/>
      <c r="OQ4" s="99"/>
      <c r="OR4" s="99"/>
      <c r="OS4" s="99"/>
      <c r="OT4" s="99"/>
      <c r="OU4" s="99"/>
      <c r="OV4" s="99"/>
      <c r="OW4" s="99"/>
      <c r="OX4" s="99"/>
      <c r="OY4" s="99"/>
      <c r="OZ4" s="100"/>
      <c r="PA4" s="80" t="s">
        <v>37</v>
      </c>
      <c r="PB4" s="81"/>
      <c r="PC4" s="81"/>
      <c r="PD4" s="81"/>
      <c r="PE4" s="81"/>
      <c r="PF4" s="81"/>
      <c r="PG4" s="81"/>
      <c r="PH4" s="81"/>
      <c r="PI4" s="81"/>
      <c r="PJ4" s="81"/>
      <c r="PK4" s="81"/>
      <c r="PL4" s="81"/>
      <c r="PM4" s="81"/>
      <c r="PN4" s="81"/>
      <c r="PO4" s="81"/>
      <c r="PP4" s="81"/>
      <c r="PQ4" s="81"/>
      <c r="PR4" s="81"/>
      <c r="PS4" s="81"/>
      <c r="PT4" s="81"/>
      <c r="PU4" s="81"/>
      <c r="PV4" s="81"/>
      <c r="PW4" s="81"/>
      <c r="PX4" s="81"/>
      <c r="PY4" s="81"/>
      <c r="PZ4" s="81"/>
      <c r="QA4" s="81"/>
      <c r="QB4" s="81"/>
      <c r="QC4" s="81"/>
      <c r="QD4" s="81"/>
      <c r="QE4" s="81"/>
      <c r="QF4" s="81"/>
      <c r="QG4" s="81"/>
      <c r="QH4" s="81"/>
      <c r="QI4" s="81"/>
      <c r="QJ4" s="81"/>
      <c r="QK4" s="81"/>
      <c r="QL4" s="81"/>
      <c r="QM4" s="81"/>
      <c r="QN4" s="81"/>
      <c r="QO4" s="81"/>
      <c r="QP4" s="81"/>
      <c r="QQ4" s="81"/>
      <c r="QR4" s="81"/>
      <c r="QS4" s="81"/>
      <c r="QT4" s="81"/>
      <c r="QU4" s="81"/>
      <c r="QV4" s="81"/>
      <c r="QW4" s="81"/>
      <c r="QX4" s="81"/>
      <c r="QY4" s="82"/>
      <c r="QZ4" s="104" t="s">
        <v>43</v>
      </c>
      <c r="RA4" s="102"/>
      <c r="RB4" s="102"/>
      <c r="RC4" s="102"/>
      <c r="RD4" s="102"/>
      <c r="RE4" s="102"/>
      <c r="RF4" s="102"/>
      <c r="RG4" s="102"/>
      <c r="RH4" s="102"/>
      <c r="RI4" s="102"/>
      <c r="RJ4" s="102"/>
      <c r="RK4" s="102"/>
      <c r="RL4" s="102"/>
      <c r="RM4" s="102"/>
      <c r="RN4" s="102"/>
      <c r="RO4" s="102"/>
      <c r="RP4" s="102"/>
      <c r="RQ4" s="102"/>
      <c r="RR4" s="102"/>
      <c r="RS4" s="102"/>
      <c r="RT4" s="102"/>
      <c r="RU4" s="102"/>
      <c r="RV4" s="102"/>
      <c r="RW4" s="102"/>
      <c r="RX4" s="102"/>
      <c r="RY4" s="102"/>
      <c r="RZ4" s="102"/>
      <c r="SA4" s="102"/>
      <c r="SB4" s="102"/>
      <c r="SC4" s="102"/>
      <c r="SD4" s="102"/>
      <c r="SE4" s="102"/>
      <c r="SF4" s="102"/>
      <c r="SG4" s="102"/>
      <c r="SH4" s="102"/>
      <c r="SI4" s="102"/>
      <c r="SJ4" s="102"/>
      <c r="SK4" s="102"/>
      <c r="SL4" s="102"/>
      <c r="SM4" s="102"/>
      <c r="SN4" s="102"/>
      <c r="SO4" s="102"/>
      <c r="SP4" s="102"/>
      <c r="SQ4" s="102"/>
      <c r="SR4" s="102"/>
      <c r="SS4" s="102"/>
      <c r="ST4" s="102"/>
      <c r="SU4" s="102"/>
      <c r="SV4" s="102"/>
      <c r="SW4" s="102"/>
      <c r="SX4" s="102"/>
      <c r="SY4" s="102"/>
      <c r="SZ4" s="102"/>
      <c r="TA4" s="102"/>
      <c r="TB4" s="102"/>
      <c r="TC4" s="102"/>
      <c r="TD4" s="102"/>
      <c r="TE4" s="102"/>
      <c r="TF4" s="102"/>
      <c r="TG4" s="102"/>
      <c r="TH4" s="102"/>
      <c r="TI4" s="102"/>
      <c r="TJ4" s="102"/>
      <c r="TK4" s="102"/>
      <c r="TL4" s="102"/>
      <c r="TM4" s="102"/>
      <c r="TN4" s="102"/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3"/>
    </row>
    <row r="5" spans="1:584" ht="13.5" customHeight="1" x14ac:dyDescent="0.3">
      <c r="A5" s="75"/>
      <c r="B5" s="75"/>
      <c r="C5" s="83" t="s">
        <v>23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78" t="s">
        <v>21</v>
      </c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88"/>
      <c r="DY5" s="67" t="s">
        <v>3</v>
      </c>
      <c r="DZ5" s="68"/>
      <c r="EA5" s="68"/>
      <c r="EB5" s="68"/>
      <c r="EC5" s="68"/>
      <c r="ED5" s="68"/>
      <c r="EE5" s="68"/>
      <c r="EF5" s="68"/>
      <c r="EG5" s="68"/>
      <c r="EH5" s="68"/>
      <c r="EI5" s="68"/>
      <c r="EJ5" s="68"/>
      <c r="EK5" s="68"/>
      <c r="EL5" s="68"/>
      <c r="EM5" s="68"/>
      <c r="EN5" s="68"/>
      <c r="EO5" s="68"/>
      <c r="EP5" s="68"/>
      <c r="EQ5" s="68"/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  <c r="FL5" s="68"/>
      <c r="FM5" s="68"/>
      <c r="FN5" s="69"/>
      <c r="FO5" s="67" t="s">
        <v>86</v>
      </c>
      <c r="FP5" s="102"/>
      <c r="FQ5" s="102"/>
      <c r="FR5" s="102"/>
      <c r="FS5" s="102"/>
      <c r="FT5" s="102"/>
      <c r="FU5" s="102"/>
      <c r="FV5" s="102"/>
      <c r="FW5" s="102"/>
      <c r="FX5" s="102"/>
      <c r="FY5" s="102"/>
      <c r="FZ5" s="102"/>
      <c r="GA5" s="102"/>
      <c r="GB5" s="102"/>
      <c r="GC5" s="102"/>
      <c r="GD5" s="102"/>
      <c r="GE5" s="102"/>
      <c r="GF5" s="102"/>
      <c r="GG5" s="102"/>
      <c r="GH5" s="102"/>
      <c r="GI5" s="102"/>
      <c r="GJ5" s="102"/>
      <c r="GK5" s="102"/>
      <c r="GL5" s="102"/>
      <c r="GM5" s="102"/>
      <c r="GN5" s="102"/>
      <c r="GO5" s="102"/>
      <c r="GP5" s="102"/>
      <c r="GQ5" s="102"/>
      <c r="GR5" s="102"/>
      <c r="GS5" s="102"/>
      <c r="GT5" s="102"/>
      <c r="GU5" s="102"/>
      <c r="GV5" s="102"/>
      <c r="GW5" s="102"/>
      <c r="GX5" s="102"/>
      <c r="GY5" s="102"/>
      <c r="GZ5" s="102"/>
      <c r="HA5" s="102"/>
      <c r="HB5" s="102"/>
      <c r="HC5" s="102"/>
      <c r="HD5" s="102"/>
      <c r="HE5" s="102"/>
      <c r="HF5" s="102"/>
      <c r="HG5" s="102"/>
      <c r="HH5" s="102"/>
      <c r="HI5" s="102"/>
      <c r="HJ5" s="102"/>
      <c r="HK5" s="102"/>
      <c r="HL5" s="102"/>
      <c r="HM5" s="102"/>
      <c r="HN5" s="102"/>
      <c r="HO5" s="102"/>
      <c r="HP5" s="102"/>
      <c r="HQ5" s="102"/>
      <c r="HR5" s="102"/>
      <c r="HS5" s="102"/>
      <c r="HT5" s="102"/>
      <c r="HU5" s="102"/>
      <c r="HV5" s="102"/>
      <c r="HW5" s="102"/>
      <c r="HX5" s="102"/>
      <c r="HY5" s="102"/>
      <c r="HZ5" s="102"/>
      <c r="IA5" s="102"/>
      <c r="IB5" s="102"/>
      <c r="IC5" s="102"/>
      <c r="ID5" s="102"/>
      <c r="IE5" s="102"/>
      <c r="IF5" s="102"/>
      <c r="IG5" s="102"/>
      <c r="IH5" s="102"/>
      <c r="II5" s="102"/>
      <c r="IJ5" s="102"/>
      <c r="IK5" s="103"/>
      <c r="IL5" s="83" t="s">
        <v>87</v>
      </c>
      <c r="IM5" s="83"/>
      <c r="IN5" s="83"/>
      <c r="IO5" s="83"/>
      <c r="IP5" s="83"/>
      <c r="IQ5" s="83"/>
      <c r="IR5" s="83"/>
      <c r="IS5" s="83"/>
      <c r="IT5" s="83"/>
      <c r="IU5" s="83"/>
      <c r="IV5" s="83"/>
      <c r="IW5" s="83"/>
      <c r="IX5" s="83"/>
      <c r="IY5" s="83"/>
      <c r="IZ5" s="83"/>
      <c r="JA5" s="83"/>
      <c r="JB5" s="83"/>
      <c r="JC5" s="83"/>
      <c r="JD5" s="83"/>
      <c r="JE5" s="83"/>
      <c r="JF5" s="83"/>
      <c r="JG5" s="83"/>
      <c r="JH5" s="83"/>
      <c r="JI5" s="83"/>
      <c r="JJ5" s="83"/>
      <c r="JK5" s="83"/>
      <c r="JL5" s="83"/>
      <c r="JM5" s="83"/>
      <c r="JN5" s="83"/>
      <c r="JO5" s="83"/>
      <c r="JP5" s="83"/>
      <c r="JQ5" s="83"/>
      <c r="JR5" s="83"/>
      <c r="JS5" s="83"/>
      <c r="JT5" s="83"/>
      <c r="JU5" s="83"/>
      <c r="JV5" s="83"/>
      <c r="JW5" s="83"/>
      <c r="JX5" s="83"/>
      <c r="JY5" s="88" t="s">
        <v>53</v>
      </c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9" t="s">
        <v>38</v>
      </c>
      <c r="LG5" s="90"/>
      <c r="LH5" s="90"/>
      <c r="LI5" s="90"/>
      <c r="LJ5" s="90"/>
      <c r="LK5" s="90"/>
      <c r="LL5" s="90"/>
      <c r="LM5" s="90"/>
      <c r="LN5" s="90"/>
      <c r="LO5" s="90"/>
      <c r="LP5" s="90"/>
      <c r="LQ5" s="90"/>
      <c r="LR5" s="90"/>
      <c r="LS5" s="90"/>
      <c r="LT5" s="90"/>
      <c r="LU5" s="90"/>
      <c r="LV5" s="90"/>
      <c r="LW5" s="90"/>
      <c r="LX5" s="90"/>
      <c r="LY5" s="90"/>
      <c r="LZ5" s="90"/>
      <c r="MA5" s="90"/>
      <c r="MB5" s="90"/>
      <c r="MC5" s="90"/>
      <c r="MD5" s="90"/>
      <c r="ME5" s="90"/>
      <c r="MF5" s="90"/>
      <c r="MG5" s="90"/>
      <c r="MH5" s="90"/>
      <c r="MI5" s="90"/>
      <c r="MJ5" s="90"/>
      <c r="MK5" s="90"/>
      <c r="ML5" s="91"/>
      <c r="MM5" s="92" t="s">
        <v>54</v>
      </c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  <c r="NN5" s="92"/>
      <c r="NO5" s="92"/>
      <c r="NP5" s="92"/>
      <c r="NQ5" s="93" t="s">
        <v>55</v>
      </c>
      <c r="NR5" s="94"/>
      <c r="NS5" s="94"/>
      <c r="NT5" s="94"/>
      <c r="NU5" s="94"/>
      <c r="NV5" s="94"/>
      <c r="NW5" s="94"/>
      <c r="NX5" s="94"/>
      <c r="NY5" s="94"/>
      <c r="NZ5" s="94"/>
      <c r="OA5" s="94"/>
      <c r="OB5" s="94"/>
      <c r="OC5" s="94"/>
      <c r="OD5" s="94"/>
      <c r="OE5" s="94"/>
      <c r="OF5" s="94"/>
      <c r="OG5" s="94"/>
      <c r="OH5" s="94"/>
      <c r="OI5" s="94"/>
      <c r="OJ5" s="94"/>
      <c r="OK5" s="94"/>
      <c r="OL5" s="94"/>
      <c r="OM5" s="94"/>
      <c r="ON5" s="94"/>
      <c r="OO5" s="94"/>
      <c r="OP5" s="94"/>
      <c r="OQ5" s="94"/>
      <c r="OR5" s="94"/>
      <c r="OS5" s="94"/>
      <c r="OT5" s="94"/>
      <c r="OU5" s="94"/>
      <c r="OV5" s="94"/>
      <c r="OW5" s="94"/>
      <c r="OX5" s="94"/>
      <c r="OY5" s="94"/>
      <c r="OZ5" s="95"/>
      <c r="PA5" s="89" t="s">
        <v>39</v>
      </c>
      <c r="PB5" s="90"/>
      <c r="PC5" s="90"/>
      <c r="PD5" s="90"/>
      <c r="PE5" s="90"/>
      <c r="PF5" s="90"/>
      <c r="PG5" s="90"/>
      <c r="PH5" s="90"/>
      <c r="PI5" s="90"/>
      <c r="PJ5" s="90"/>
      <c r="PK5" s="90"/>
      <c r="PL5" s="90"/>
      <c r="PM5" s="90"/>
      <c r="PN5" s="90"/>
      <c r="PO5" s="90"/>
      <c r="PP5" s="90"/>
      <c r="PQ5" s="90"/>
      <c r="PR5" s="90"/>
      <c r="PS5" s="90"/>
      <c r="PT5" s="90"/>
      <c r="PU5" s="90"/>
      <c r="PV5" s="90"/>
      <c r="PW5" s="90"/>
      <c r="PX5" s="90"/>
      <c r="PY5" s="90"/>
      <c r="PZ5" s="90"/>
      <c r="QA5" s="90"/>
      <c r="QB5" s="90"/>
      <c r="QC5" s="90"/>
      <c r="QD5" s="90"/>
      <c r="QE5" s="90"/>
      <c r="QF5" s="90"/>
      <c r="QG5" s="90"/>
      <c r="QH5" s="90"/>
      <c r="QI5" s="90"/>
      <c r="QJ5" s="90"/>
      <c r="QK5" s="90"/>
      <c r="QL5" s="90"/>
      <c r="QM5" s="90"/>
      <c r="QN5" s="90"/>
      <c r="QO5" s="90"/>
      <c r="QP5" s="90"/>
      <c r="QQ5" s="90"/>
      <c r="QR5" s="90"/>
      <c r="QS5" s="90"/>
      <c r="QT5" s="90"/>
      <c r="QU5" s="90"/>
      <c r="QV5" s="90"/>
      <c r="QW5" s="90"/>
      <c r="QX5" s="90"/>
      <c r="QY5" s="91"/>
      <c r="QZ5" s="67" t="s">
        <v>44</v>
      </c>
      <c r="RA5" s="68"/>
      <c r="RB5" s="68"/>
      <c r="RC5" s="68"/>
      <c r="RD5" s="68"/>
      <c r="RE5" s="68"/>
      <c r="RF5" s="68"/>
      <c r="RG5" s="68"/>
      <c r="RH5" s="68"/>
      <c r="RI5" s="68"/>
      <c r="RJ5" s="68"/>
      <c r="RK5" s="68"/>
      <c r="RL5" s="68"/>
      <c r="RM5" s="68"/>
      <c r="RN5" s="68"/>
      <c r="RO5" s="68"/>
      <c r="RP5" s="68"/>
      <c r="RQ5" s="68"/>
      <c r="RR5" s="68"/>
      <c r="RS5" s="68"/>
      <c r="RT5" s="68"/>
      <c r="RU5" s="68"/>
      <c r="RV5" s="68"/>
      <c r="RW5" s="68"/>
      <c r="RX5" s="68"/>
      <c r="RY5" s="68"/>
      <c r="RZ5" s="68"/>
      <c r="SA5" s="68"/>
      <c r="SB5" s="68"/>
      <c r="SC5" s="68"/>
      <c r="SD5" s="68"/>
      <c r="SE5" s="68"/>
      <c r="SF5" s="68"/>
      <c r="SG5" s="68"/>
      <c r="SH5" s="68"/>
      <c r="SI5" s="68"/>
      <c r="SJ5" s="68"/>
      <c r="SK5" s="68"/>
      <c r="SL5" s="68"/>
      <c r="SM5" s="68"/>
      <c r="SN5" s="68"/>
      <c r="SO5" s="68"/>
      <c r="SP5" s="68"/>
      <c r="SQ5" s="68"/>
      <c r="SR5" s="68"/>
      <c r="SS5" s="68"/>
      <c r="ST5" s="68"/>
      <c r="SU5" s="68"/>
      <c r="SV5" s="68"/>
      <c r="SW5" s="68"/>
      <c r="SX5" s="68"/>
      <c r="SY5" s="68"/>
      <c r="SZ5" s="68"/>
      <c r="TA5" s="68"/>
      <c r="TB5" s="68"/>
      <c r="TC5" s="68"/>
      <c r="TD5" s="68"/>
      <c r="TE5" s="68"/>
      <c r="TF5" s="68"/>
      <c r="TG5" s="68"/>
      <c r="TH5" s="68"/>
      <c r="TI5" s="68"/>
      <c r="TJ5" s="68"/>
      <c r="TK5" s="68"/>
      <c r="TL5" s="68"/>
      <c r="TM5" s="68"/>
      <c r="TN5" s="68"/>
      <c r="TO5" s="68"/>
      <c r="TP5" s="68"/>
      <c r="TQ5" s="68"/>
      <c r="TR5" s="68"/>
      <c r="TS5" s="68"/>
      <c r="TT5" s="68"/>
      <c r="TU5" s="68"/>
      <c r="TV5" s="68"/>
      <c r="TW5" s="68"/>
      <c r="TX5" s="68"/>
      <c r="TY5" s="68"/>
      <c r="TZ5" s="68"/>
      <c r="UA5" s="68"/>
      <c r="UB5" s="68"/>
      <c r="UC5" s="68"/>
      <c r="UD5" s="68"/>
      <c r="UE5" s="68"/>
      <c r="UF5" s="68"/>
      <c r="UG5" s="68"/>
      <c r="UH5" s="68"/>
      <c r="UI5" s="68"/>
      <c r="UJ5" s="68"/>
      <c r="UK5" s="68"/>
      <c r="UL5" s="68"/>
      <c r="UM5" s="68"/>
      <c r="UN5" s="68"/>
      <c r="UO5" s="68"/>
      <c r="UP5" s="68"/>
      <c r="UQ5" s="68"/>
      <c r="UR5" s="68"/>
      <c r="US5" s="68"/>
      <c r="UT5" s="68"/>
      <c r="UU5" s="68"/>
      <c r="UV5" s="68"/>
      <c r="UW5" s="68"/>
      <c r="UX5" s="68"/>
      <c r="UY5" s="68"/>
      <c r="UZ5" s="68"/>
      <c r="VA5" s="68"/>
      <c r="VB5" s="68"/>
      <c r="VC5" s="68"/>
      <c r="VD5" s="68"/>
      <c r="VE5" s="68"/>
      <c r="VF5" s="68"/>
      <c r="VG5" s="68"/>
      <c r="VH5" s="68"/>
      <c r="VI5" s="68"/>
      <c r="VJ5" s="68"/>
      <c r="VK5" s="68"/>
      <c r="VL5" s="69"/>
    </row>
    <row r="6" spans="1:584" ht="15.6" hidden="1" x14ac:dyDescent="0.3">
      <c r="A6" s="75"/>
      <c r="B6" s="75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2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2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24"/>
      <c r="SY6" s="4"/>
      <c r="SZ6" s="4"/>
      <c r="TA6" s="4"/>
      <c r="TB6" s="4"/>
      <c r="TC6" s="4"/>
      <c r="TD6" s="4"/>
      <c r="TE6" s="4"/>
      <c r="TF6" s="4"/>
      <c r="TG6" s="24"/>
      <c r="TH6" s="4"/>
      <c r="TI6" s="4"/>
      <c r="TJ6" s="2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</row>
    <row r="7" spans="1:584" ht="15.6" hidden="1" x14ac:dyDescent="0.3">
      <c r="A7" s="75"/>
      <c r="B7" s="75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2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2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24"/>
      <c r="SY7" s="4"/>
      <c r="SZ7" s="4"/>
      <c r="TA7" s="4"/>
      <c r="TB7" s="4"/>
      <c r="TC7" s="4"/>
      <c r="TD7" s="4"/>
      <c r="TE7" s="4"/>
      <c r="TF7" s="4"/>
      <c r="TG7" s="24"/>
      <c r="TH7" s="4"/>
      <c r="TI7" s="4"/>
      <c r="TJ7" s="2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</row>
    <row r="8" spans="1:584" ht="15.6" hidden="1" x14ac:dyDescent="0.3">
      <c r="A8" s="75"/>
      <c r="B8" s="75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2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2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24"/>
      <c r="SY8" s="4"/>
      <c r="SZ8" s="4"/>
      <c r="TA8" s="4"/>
      <c r="TB8" s="4"/>
      <c r="TC8" s="4"/>
      <c r="TD8" s="4"/>
      <c r="TE8" s="4"/>
      <c r="TF8" s="4"/>
      <c r="TG8" s="24"/>
      <c r="TH8" s="4"/>
      <c r="TI8" s="4"/>
      <c r="TJ8" s="2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</row>
    <row r="9" spans="1:584" ht="15.6" hidden="1" x14ac:dyDescent="0.3">
      <c r="A9" s="75"/>
      <c r="B9" s="75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2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2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24"/>
      <c r="SY9" s="4"/>
      <c r="SZ9" s="4"/>
      <c r="TA9" s="4"/>
      <c r="TB9" s="4"/>
      <c r="TC9" s="4"/>
      <c r="TD9" s="4"/>
      <c r="TE9" s="4"/>
      <c r="TF9" s="4"/>
      <c r="TG9" s="24"/>
      <c r="TH9" s="4"/>
      <c r="TI9" s="4"/>
      <c r="TJ9" s="2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</row>
    <row r="10" spans="1:584" ht="15.6" hidden="1" x14ac:dyDescent="0.3">
      <c r="A10" s="75"/>
      <c r="B10" s="75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2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2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24"/>
      <c r="SY10" s="4"/>
      <c r="SZ10" s="4"/>
      <c r="TA10" s="4"/>
      <c r="TB10" s="4"/>
      <c r="TC10" s="4"/>
      <c r="TD10" s="4"/>
      <c r="TE10" s="4"/>
      <c r="TF10" s="4"/>
      <c r="TG10" s="24"/>
      <c r="TH10" s="4"/>
      <c r="TI10" s="4"/>
      <c r="TJ10" s="2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</row>
    <row r="11" spans="1:584" ht="16.2" thickBot="1" x14ac:dyDescent="0.35">
      <c r="A11" s="75"/>
      <c r="B11" s="75"/>
      <c r="C11" s="84" t="s">
        <v>104</v>
      </c>
      <c r="D11" s="77" t="s">
        <v>5</v>
      </c>
      <c r="E11" s="77" t="s">
        <v>6</v>
      </c>
      <c r="F11" s="83" t="s">
        <v>105</v>
      </c>
      <c r="G11" s="83" t="s">
        <v>7</v>
      </c>
      <c r="H11" s="83" t="s">
        <v>8</v>
      </c>
      <c r="I11" s="83" t="s">
        <v>207</v>
      </c>
      <c r="J11" s="83" t="s">
        <v>9</v>
      </c>
      <c r="K11" s="83" t="s">
        <v>10</v>
      </c>
      <c r="L11" s="77" t="s">
        <v>106</v>
      </c>
      <c r="M11" s="77" t="s">
        <v>9</v>
      </c>
      <c r="N11" s="77" t="s">
        <v>10</v>
      </c>
      <c r="O11" s="77" t="s">
        <v>107</v>
      </c>
      <c r="P11" s="77" t="s">
        <v>11</v>
      </c>
      <c r="Q11" s="77" t="s">
        <v>4</v>
      </c>
      <c r="R11" s="77" t="s">
        <v>108</v>
      </c>
      <c r="S11" s="77" t="s">
        <v>6</v>
      </c>
      <c r="T11" s="77" t="s">
        <v>12</v>
      </c>
      <c r="U11" s="77" t="s">
        <v>109</v>
      </c>
      <c r="V11" s="77" t="s">
        <v>6</v>
      </c>
      <c r="W11" s="77" t="s">
        <v>12</v>
      </c>
      <c r="X11" s="85" t="s">
        <v>110</v>
      </c>
      <c r="Y11" s="86" t="s">
        <v>10</v>
      </c>
      <c r="Z11" s="84" t="s">
        <v>13</v>
      </c>
      <c r="AA11" s="77" t="s">
        <v>111</v>
      </c>
      <c r="AB11" s="77" t="s">
        <v>14</v>
      </c>
      <c r="AC11" s="77" t="s">
        <v>15</v>
      </c>
      <c r="AD11" s="77" t="s">
        <v>112</v>
      </c>
      <c r="AE11" s="77" t="s">
        <v>4</v>
      </c>
      <c r="AF11" s="77" t="s">
        <v>5</v>
      </c>
      <c r="AG11" s="77" t="s">
        <v>113</v>
      </c>
      <c r="AH11" s="77" t="s">
        <v>12</v>
      </c>
      <c r="AI11" s="77" t="s">
        <v>7</v>
      </c>
      <c r="AJ11" s="78" t="s">
        <v>114</v>
      </c>
      <c r="AK11" s="79"/>
      <c r="AL11" s="79"/>
      <c r="AM11" s="78" t="s">
        <v>115</v>
      </c>
      <c r="AN11" s="79"/>
      <c r="AO11" s="79"/>
      <c r="AP11" s="78" t="s">
        <v>116</v>
      </c>
      <c r="AQ11" s="79"/>
      <c r="AR11" s="79"/>
      <c r="AS11" s="78" t="s">
        <v>117</v>
      </c>
      <c r="AT11" s="79"/>
      <c r="AU11" s="79"/>
      <c r="AV11" s="83" t="s">
        <v>118</v>
      </c>
      <c r="AW11" s="83"/>
      <c r="AX11" s="83"/>
      <c r="AY11" s="106" t="s">
        <v>119</v>
      </c>
      <c r="AZ11" s="107"/>
      <c r="BA11" s="108"/>
      <c r="BB11" s="85" t="s">
        <v>228</v>
      </c>
      <c r="BC11" s="86"/>
      <c r="BD11" s="84"/>
      <c r="BE11" s="85" t="s">
        <v>229</v>
      </c>
      <c r="BF11" s="86"/>
      <c r="BG11" s="84"/>
      <c r="BH11" s="85" t="s">
        <v>230</v>
      </c>
      <c r="BI11" s="86"/>
      <c r="BJ11" s="84"/>
      <c r="BK11" s="85" t="s">
        <v>231</v>
      </c>
      <c r="BL11" s="86"/>
      <c r="BM11" s="84"/>
      <c r="BN11" s="85" t="s">
        <v>232</v>
      </c>
      <c r="BO11" s="86"/>
      <c r="BP11" s="84"/>
      <c r="BQ11" s="84" t="s">
        <v>120</v>
      </c>
      <c r="BR11" s="77"/>
      <c r="BS11" s="77"/>
      <c r="BT11" s="85" t="s">
        <v>121</v>
      </c>
      <c r="BU11" s="86"/>
      <c r="BV11" s="84"/>
      <c r="BW11" s="85" t="s">
        <v>208</v>
      </c>
      <c r="BX11" s="86"/>
      <c r="BY11" s="84"/>
      <c r="BZ11" s="77" t="s">
        <v>122</v>
      </c>
      <c r="CA11" s="77"/>
      <c r="CB11" s="77"/>
      <c r="CC11" s="77" t="s">
        <v>123</v>
      </c>
      <c r="CD11" s="77"/>
      <c r="CE11" s="77"/>
      <c r="CF11" s="77" t="s">
        <v>124</v>
      </c>
      <c r="CG11" s="77"/>
      <c r="CH11" s="77"/>
      <c r="CI11" s="87" t="s">
        <v>125</v>
      </c>
      <c r="CJ11" s="87"/>
      <c r="CK11" s="87"/>
      <c r="CL11" s="77" t="s">
        <v>126</v>
      </c>
      <c r="CM11" s="77"/>
      <c r="CN11" s="77"/>
      <c r="CO11" s="77" t="s">
        <v>127</v>
      </c>
      <c r="CP11" s="77"/>
      <c r="CQ11" s="77"/>
      <c r="CR11" s="77" t="s">
        <v>128</v>
      </c>
      <c r="CS11" s="77"/>
      <c r="CT11" s="77"/>
      <c r="CU11" s="77" t="s">
        <v>129</v>
      </c>
      <c r="CV11" s="77"/>
      <c r="CW11" s="77"/>
      <c r="CX11" s="77" t="s">
        <v>130</v>
      </c>
      <c r="CY11" s="77"/>
      <c r="CZ11" s="77"/>
      <c r="DA11" s="87" t="s">
        <v>209</v>
      </c>
      <c r="DB11" s="87"/>
      <c r="DC11" s="87"/>
      <c r="DD11" s="87" t="s">
        <v>131</v>
      </c>
      <c r="DE11" s="87"/>
      <c r="DF11" s="109"/>
      <c r="DG11" s="83" t="s">
        <v>132</v>
      </c>
      <c r="DH11" s="83"/>
      <c r="DI11" s="83"/>
      <c r="DJ11" s="83" t="s">
        <v>133</v>
      </c>
      <c r="DK11" s="83"/>
      <c r="DL11" s="83"/>
      <c r="DM11" s="105" t="s">
        <v>134</v>
      </c>
      <c r="DN11" s="105"/>
      <c r="DO11" s="105"/>
      <c r="DP11" s="83" t="s">
        <v>135</v>
      </c>
      <c r="DQ11" s="83"/>
      <c r="DR11" s="83"/>
      <c r="DS11" s="83" t="s">
        <v>136</v>
      </c>
      <c r="DT11" s="83"/>
      <c r="DU11" s="78"/>
      <c r="DV11" s="83" t="s">
        <v>137</v>
      </c>
      <c r="DW11" s="83"/>
      <c r="DX11" s="83"/>
      <c r="DY11" s="83" t="s">
        <v>138</v>
      </c>
      <c r="DZ11" s="83"/>
      <c r="EA11" s="83"/>
      <c r="EB11" s="83" t="s">
        <v>139</v>
      </c>
      <c r="EC11" s="83"/>
      <c r="ED11" s="83"/>
      <c r="EE11" s="83" t="s">
        <v>210</v>
      </c>
      <c r="EF11" s="83"/>
      <c r="EG11" s="83"/>
      <c r="EH11" s="83" t="s">
        <v>140</v>
      </c>
      <c r="EI11" s="83"/>
      <c r="EJ11" s="83"/>
      <c r="EK11" s="83" t="s">
        <v>141</v>
      </c>
      <c r="EL11" s="83"/>
      <c r="EM11" s="83"/>
      <c r="EN11" s="83" t="s">
        <v>142</v>
      </c>
      <c r="EO11" s="83"/>
      <c r="EP11" s="83"/>
      <c r="EQ11" s="83" t="s">
        <v>143</v>
      </c>
      <c r="ER11" s="83"/>
      <c r="ES11" s="83"/>
      <c r="ET11" s="83" t="s">
        <v>144</v>
      </c>
      <c r="EU11" s="83"/>
      <c r="EV11" s="83"/>
      <c r="EW11" s="83" t="s">
        <v>145</v>
      </c>
      <c r="EX11" s="83"/>
      <c r="EY11" s="78"/>
      <c r="EZ11" s="67" t="s">
        <v>233</v>
      </c>
      <c r="FA11" s="68"/>
      <c r="FB11" s="69"/>
      <c r="FC11" s="67" t="s">
        <v>234</v>
      </c>
      <c r="FD11" s="68"/>
      <c r="FE11" s="69"/>
      <c r="FF11" s="67" t="s">
        <v>235</v>
      </c>
      <c r="FG11" s="68"/>
      <c r="FH11" s="69"/>
      <c r="FI11" s="67" t="s">
        <v>236</v>
      </c>
      <c r="FJ11" s="68"/>
      <c r="FK11" s="69"/>
      <c r="FL11" s="67" t="s">
        <v>237</v>
      </c>
      <c r="FM11" s="68"/>
      <c r="FN11" s="69"/>
      <c r="FO11" s="67" t="s">
        <v>238</v>
      </c>
      <c r="FP11" s="68"/>
      <c r="FQ11" s="69"/>
      <c r="FR11" s="67" t="s">
        <v>239</v>
      </c>
      <c r="FS11" s="68"/>
      <c r="FT11" s="69"/>
      <c r="FU11" s="67" t="s">
        <v>240</v>
      </c>
      <c r="FV11" s="68"/>
      <c r="FW11" s="69"/>
      <c r="FX11" s="67" t="s">
        <v>241</v>
      </c>
      <c r="FY11" s="68"/>
      <c r="FZ11" s="69"/>
      <c r="GA11" s="67" t="s">
        <v>242</v>
      </c>
      <c r="GB11" s="68"/>
      <c r="GC11" s="69"/>
      <c r="GD11" s="67" t="s">
        <v>243</v>
      </c>
      <c r="GE11" s="68"/>
      <c r="GF11" s="69"/>
      <c r="GG11" s="67" t="s">
        <v>244</v>
      </c>
      <c r="GH11" s="68"/>
      <c r="GI11" s="69"/>
      <c r="GJ11" s="67" t="s">
        <v>245</v>
      </c>
      <c r="GK11" s="68"/>
      <c r="GL11" s="69"/>
      <c r="GM11" s="67" t="s">
        <v>246</v>
      </c>
      <c r="GN11" s="68"/>
      <c r="GO11" s="69"/>
      <c r="GP11" s="67" t="s">
        <v>247</v>
      </c>
      <c r="GQ11" s="68"/>
      <c r="GR11" s="69"/>
      <c r="GS11" s="67" t="s">
        <v>248</v>
      </c>
      <c r="GT11" s="68"/>
      <c r="GU11" s="69"/>
      <c r="GV11" s="67" t="s">
        <v>249</v>
      </c>
      <c r="GW11" s="68"/>
      <c r="GX11" s="69"/>
      <c r="GY11" s="67" t="s">
        <v>250</v>
      </c>
      <c r="GZ11" s="68"/>
      <c r="HA11" s="69"/>
      <c r="HB11" s="67" t="s">
        <v>251</v>
      </c>
      <c r="HC11" s="68"/>
      <c r="HD11" s="69"/>
      <c r="HE11" s="67" t="s">
        <v>252</v>
      </c>
      <c r="HF11" s="68"/>
      <c r="HG11" s="69"/>
      <c r="HH11" s="67" t="s">
        <v>253</v>
      </c>
      <c r="HI11" s="68"/>
      <c r="HJ11" s="69"/>
      <c r="HK11" s="67" t="s">
        <v>254</v>
      </c>
      <c r="HL11" s="68"/>
      <c r="HM11" s="69"/>
      <c r="HN11" s="67" t="s">
        <v>255</v>
      </c>
      <c r="HO11" s="68"/>
      <c r="HP11" s="69"/>
      <c r="HQ11" s="67" t="s">
        <v>256</v>
      </c>
      <c r="HR11" s="68"/>
      <c r="HS11" s="69"/>
      <c r="HT11" s="67" t="s">
        <v>257</v>
      </c>
      <c r="HU11" s="68"/>
      <c r="HV11" s="69"/>
      <c r="HW11" s="67" t="s">
        <v>258</v>
      </c>
      <c r="HX11" s="68"/>
      <c r="HY11" s="69"/>
      <c r="HZ11" s="67" t="s">
        <v>259</v>
      </c>
      <c r="IA11" s="68"/>
      <c r="IB11" s="69"/>
      <c r="IC11" s="67" t="s">
        <v>260</v>
      </c>
      <c r="ID11" s="68"/>
      <c r="IE11" s="69"/>
      <c r="IF11" s="67" t="s">
        <v>261</v>
      </c>
      <c r="IG11" s="68"/>
      <c r="IH11" s="69"/>
      <c r="II11" s="67" t="s">
        <v>262</v>
      </c>
      <c r="IJ11" s="68"/>
      <c r="IK11" s="69"/>
      <c r="IL11" s="105" t="s">
        <v>146</v>
      </c>
      <c r="IM11" s="105"/>
      <c r="IN11" s="105"/>
      <c r="IO11" s="105" t="s">
        <v>147</v>
      </c>
      <c r="IP11" s="105"/>
      <c r="IQ11" s="105"/>
      <c r="IR11" s="105" t="s">
        <v>211</v>
      </c>
      <c r="IS11" s="105"/>
      <c r="IT11" s="105"/>
      <c r="IU11" s="105" t="s">
        <v>148</v>
      </c>
      <c r="IV11" s="105"/>
      <c r="IW11" s="105"/>
      <c r="IX11" s="105" t="s">
        <v>149</v>
      </c>
      <c r="IY11" s="105"/>
      <c r="IZ11" s="105"/>
      <c r="JA11" s="105" t="s">
        <v>150</v>
      </c>
      <c r="JB11" s="105"/>
      <c r="JC11" s="105"/>
      <c r="JD11" s="105" t="s">
        <v>151</v>
      </c>
      <c r="JE11" s="105"/>
      <c r="JF11" s="105"/>
      <c r="JG11" s="105" t="s">
        <v>152</v>
      </c>
      <c r="JH11" s="105"/>
      <c r="JI11" s="105"/>
      <c r="JJ11" s="105" t="s">
        <v>153</v>
      </c>
      <c r="JK11" s="105"/>
      <c r="JL11" s="105"/>
      <c r="JM11" s="105" t="s">
        <v>154</v>
      </c>
      <c r="JN11" s="105"/>
      <c r="JO11" s="105"/>
      <c r="JP11" s="105" t="s">
        <v>263</v>
      </c>
      <c r="JQ11" s="105"/>
      <c r="JR11" s="105"/>
      <c r="JS11" s="105" t="s">
        <v>264</v>
      </c>
      <c r="JT11" s="105"/>
      <c r="JU11" s="105"/>
      <c r="JV11" s="105" t="s">
        <v>265</v>
      </c>
      <c r="JW11" s="105"/>
      <c r="JX11" s="105"/>
      <c r="JY11" s="69" t="s">
        <v>155</v>
      </c>
      <c r="JZ11" s="105"/>
      <c r="KA11" s="105"/>
      <c r="KB11" s="105" t="s">
        <v>156</v>
      </c>
      <c r="KC11" s="105"/>
      <c r="KD11" s="105"/>
      <c r="KE11" s="105" t="s">
        <v>212</v>
      </c>
      <c r="KF11" s="105"/>
      <c r="KG11" s="105"/>
      <c r="KH11" s="105" t="s">
        <v>157</v>
      </c>
      <c r="KI11" s="105"/>
      <c r="KJ11" s="105"/>
      <c r="KK11" s="105" t="s">
        <v>158</v>
      </c>
      <c r="KL11" s="105"/>
      <c r="KM11" s="105"/>
      <c r="KN11" s="105" t="s">
        <v>159</v>
      </c>
      <c r="KO11" s="105"/>
      <c r="KP11" s="105"/>
      <c r="KQ11" s="105" t="s">
        <v>160</v>
      </c>
      <c r="KR11" s="105"/>
      <c r="KS11" s="105"/>
      <c r="KT11" s="74" t="s">
        <v>161</v>
      </c>
      <c r="KU11" s="72"/>
      <c r="KV11" s="73"/>
      <c r="KW11" s="74" t="s">
        <v>162</v>
      </c>
      <c r="KX11" s="72"/>
      <c r="KY11" s="73"/>
      <c r="KZ11" s="74" t="s">
        <v>163</v>
      </c>
      <c r="LA11" s="72"/>
      <c r="LB11" s="73"/>
      <c r="LC11" s="74" t="s">
        <v>164</v>
      </c>
      <c r="LD11" s="72"/>
      <c r="LE11" s="73"/>
      <c r="LF11" s="74" t="s">
        <v>165</v>
      </c>
      <c r="LG11" s="72"/>
      <c r="LH11" s="73"/>
      <c r="LI11" s="74" t="s">
        <v>213</v>
      </c>
      <c r="LJ11" s="72"/>
      <c r="LK11" s="73"/>
      <c r="LL11" s="74" t="s">
        <v>166</v>
      </c>
      <c r="LM11" s="72"/>
      <c r="LN11" s="73"/>
      <c r="LO11" s="74" t="s">
        <v>167</v>
      </c>
      <c r="LP11" s="72"/>
      <c r="LQ11" s="73"/>
      <c r="LR11" s="74" t="s">
        <v>168</v>
      </c>
      <c r="LS11" s="72"/>
      <c r="LT11" s="73"/>
      <c r="LU11" s="74" t="s">
        <v>169</v>
      </c>
      <c r="LV11" s="72"/>
      <c r="LW11" s="73"/>
      <c r="LX11" s="74" t="s">
        <v>170</v>
      </c>
      <c r="LY11" s="72"/>
      <c r="LZ11" s="73"/>
      <c r="MA11" s="74" t="s">
        <v>171</v>
      </c>
      <c r="MB11" s="72"/>
      <c r="MC11" s="73"/>
      <c r="MD11" s="67" t="s">
        <v>172</v>
      </c>
      <c r="ME11" s="68"/>
      <c r="MF11" s="69"/>
      <c r="MG11" s="67" t="s">
        <v>173</v>
      </c>
      <c r="MH11" s="68"/>
      <c r="MI11" s="69"/>
      <c r="MJ11" s="67" t="s">
        <v>174</v>
      </c>
      <c r="MK11" s="68"/>
      <c r="ML11" s="69"/>
      <c r="MM11" s="74" t="s">
        <v>214</v>
      </c>
      <c r="MN11" s="72"/>
      <c r="MO11" s="73"/>
      <c r="MP11" s="74" t="s">
        <v>175</v>
      </c>
      <c r="MQ11" s="72"/>
      <c r="MR11" s="73"/>
      <c r="MS11" s="67" t="s">
        <v>176</v>
      </c>
      <c r="MT11" s="68"/>
      <c r="MU11" s="69"/>
      <c r="MV11" s="67" t="s">
        <v>177</v>
      </c>
      <c r="MW11" s="68"/>
      <c r="MX11" s="69"/>
      <c r="MY11" s="67" t="s">
        <v>178</v>
      </c>
      <c r="MZ11" s="68"/>
      <c r="NA11" s="69"/>
      <c r="NB11" s="69" t="s">
        <v>179</v>
      </c>
      <c r="NC11" s="105"/>
      <c r="ND11" s="105"/>
      <c r="NE11" s="105" t="s">
        <v>180</v>
      </c>
      <c r="NF11" s="105"/>
      <c r="NG11" s="105"/>
      <c r="NH11" s="109" t="s">
        <v>215</v>
      </c>
      <c r="NI11" s="121"/>
      <c r="NJ11" s="122"/>
      <c r="NK11" s="105" t="s">
        <v>216</v>
      </c>
      <c r="NL11" s="105"/>
      <c r="NM11" s="105"/>
      <c r="NN11" s="105" t="s">
        <v>217</v>
      </c>
      <c r="NO11" s="105"/>
      <c r="NP11" s="105"/>
      <c r="NQ11" s="105" t="s">
        <v>218</v>
      </c>
      <c r="NR11" s="105"/>
      <c r="NS11" s="105"/>
      <c r="NT11" s="105" t="s">
        <v>219</v>
      </c>
      <c r="NU11" s="105"/>
      <c r="NV11" s="105"/>
      <c r="NW11" s="105" t="s">
        <v>220</v>
      </c>
      <c r="NX11" s="105"/>
      <c r="NY11" s="105"/>
      <c r="NZ11" s="105" t="s">
        <v>221</v>
      </c>
      <c r="OA11" s="105"/>
      <c r="OB11" s="105"/>
      <c r="OC11" s="74" t="s">
        <v>222</v>
      </c>
      <c r="OD11" s="72"/>
      <c r="OE11" s="73"/>
      <c r="OF11" s="74" t="s">
        <v>223</v>
      </c>
      <c r="OG11" s="72"/>
      <c r="OH11" s="73"/>
      <c r="OI11" s="74" t="s">
        <v>224</v>
      </c>
      <c r="OJ11" s="72"/>
      <c r="OK11" s="72"/>
      <c r="OL11" s="105" t="s">
        <v>181</v>
      </c>
      <c r="OM11" s="105"/>
      <c r="ON11" s="105"/>
      <c r="OO11" s="74" t="s">
        <v>182</v>
      </c>
      <c r="OP11" s="72"/>
      <c r="OQ11" s="73"/>
      <c r="OR11" s="74" t="s">
        <v>183</v>
      </c>
      <c r="OS11" s="72"/>
      <c r="OT11" s="73"/>
      <c r="OU11" s="74" t="s">
        <v>225</v>
      </c>
      <c r="OV11" s="72"/>
      <c r="OW11" s="73"/>
      <c r="OX11" s="74" t="s">
        <v>184</v>
      </c>
      <c r="OY11" s="72"/>
      <c r="OZ11" s="73"/>
      <c r="PA11" s="74" t="s">
        <v>185</v>
      </c>
      <c r="PB11" s="72"/>
      <c r="PC11" s="73"/>
      <c r="PD11" s="74" t="s">
        <v>186</v>
      </c>
      <c r="PE11" s="72"/>
      <c r="PF11" s="73"/>
      <c r="PG11" s="74" t="s">
        <v>187</v>
      </c>
      <c r="PH11" s="72"/>
      <c r="PI11" s="73"/>
      <c r="PJ11" s="74" t="s">
        <v>266</v>
      </c>
      <c r="PK11" s="72"/>
      <c r="PL11" s="72"/>
      <c r="PM11" s="72" t="s">
        <v>267</v>
      </c>
      <c r="PN11" s="72"/>
      <c r="PO11" s="72"/>
      <c r="PP11" s="72" t="s">
        <v>268</v>
      </c>
      <c r="PQ11" s="72"/>
      <c r="PR11" s="72"/>
      <c r="PS11" s="72" t="s">
        <v>269</v>
      </c>
      <c r="PT11" s="72"/>
      <c r="PU11" s="72"/>
      <c r="PV11" s="72" t="s">
        <v>270</v>
      </c>
      <c r="PW11" s="72"/>
      <c r="PX11" s="72"/>
      <c r="PY11" s="72" t="s">
        <v>271</v>
      </c>
      <c r="PZ11" s="72"/>
      <c r="QA11" s="72"/>
      <c r="QB11" s="72" t="s">
        <v>272</v>
      </c>
      <c r="QC11" s="72"/>
      <c r="QD11" s="72"/>
      <c r="QE11" s="72" t="s">
        <v>273</v>
      </c>
      <c r="QF11" s="72"/>
      <c r="QG11" s="72"/>
      <c r="QH11" s="72" t="s">
        <v>274</v>
      </c>
      <c r="QI11" s="72"/>
      <c r="QJ11" s="72"/>
      <c r="QK11" s="72" t="s">
        <v>275</v>
      </c>
      <c r="QL11" s="72"/>
      <c r="QM11" s="72"/>
      <c r="QN11" s="72" t="s">
        <v>276</v>
      </c>
      <c r="QO11" s="72"/>
      <c r="QP11" s="72"/>
      <c r="QQ11" s="72" t="s">
        <v>277</v>
      </c>
      <c r="QR11" s="72"/>
      <c r="QS11" s="72"/>
      <c r="QT11" s="72" t="s">
        <v>278</v>
      </c>
      <c r="QU11" s="72"/>
      <c r="QV11" s="72"/>
      <c r="QW11" s="72" t="s">
        <v>279</v>
      </c>
      <c r="QX11" s="72"/>
      <c r="QY11" s="73"/>
      <c r="QZ11" s="105" t="s">
        <v>188</v>
      </c>
      <c r="RA11" s="105"/>
      <c r="RB11" s="105"/>
      <c r="RC11" s="105" t="s">
        <v>189</v>
      </c>
      <c r="RD11" s="105"/>
      <c r="RE11" s="105"/>
      <c r="RF11" s="105" t="s">
        <v>226</v>
      </c>
      <c r="RG11" s="105"/>
      <c r="RH11" s="105"/>
      <c r="RI11" s="105" t="s">
        <v>190</v>
      </c>
      <c r="RJ11" s="105"/>
      <c r="RK11" s="105"/>
      <c r="RL11" s="105" t="s">
        <v>191</v>
      </c>
      <c r="RM11" s="105"/>
      <c r="RN11" s="105"/>
      <c r="RO11" s="105" t="s">
        <v>192</v>
      </c>
      <c r="RP11" s="105"/>
      <c r="RQ11" s="105"/>
      <c r="RR11" s="105" t="s">
        <v>193</v>
      </c>
      <c r="RS11" s="105"/>
      <c r="RT11" s="105"/>
      <c r="RU11" s="105" t="s">
        <v>194</v>
      </c>
      <c r="RV11" s="105"/>
      <c r="RW11" s="105"/>
      <c r="RX11" s="105" t="s">
        <v>195</v>
      </c>
      <c r="RY11" s="105"/>
      <c r="RZ11" s="105"/>
      <c r="SA11" s="105" t="s">
        <v>196</v>
      </c>
      <c r="SB11" s="105"/>
      <c r="SC11" s="105"/>
      <c r="SD11" s="105" t="s">
        <v>197</v>
      </c>
      <c r="SE11" s="105"/>
      <c r="SF11" s="105"/>
      <c r="SG11" s="105" t="s">
        <v>198</v>
      </c>
      <c r="SH11" s="105"/>
      <c r="SI11" s="105"/>
      <c r="SJ11" s="105" t="s">
        <v>227</v>
      </c>
      <c r="SK11" s="105"/>
      <c r="SL11" s="105"/>
      <c r="SM11" s="105" t="s">
        <v>199</v>
      </c>
      <c r="SN11" s="105"/>
      <c r="SO11" s="105"/>
      <c r="SP11" s="105" t="s">
        <v>200</v>
      </c>
      <c r="SQ11" s="105"/>
      <c r="SR11" s="105"/>
      <c r="SS11" s="105" t="s">
        <v>201</v>
      </c>
      <c r="ST11" s="105"/>
      <c r="SU11" s="105"/>
      <c r="SV11" s="105" t="s">
        <v>202</v>
      </c>
      <c r="SW11" s="105"/>
      <c r="SX11" s="67"/>
      <c r="SY11" s="105" t="s">
        <v>203</v>
      </c>
      <c r="SZ11" s="105"/>
      <c r="TA11" s="67"/>
      <c r="TB11" s="105" t="s">
        <v>204</v>
      </c>
      <c r="TC11" s="105"/>
      <c r="TD11" s="67"/>
      <c r="TE11" s="105" t="s">
        <v>205</v>
      </c>
      <c r="TF11" s="105"/>
      <c r="TG11" s="67"/>
      <c r="TH11" s="67" t="s">
        <v>206</v>
      </c>
      <c r="TI11" s="102"/>
      <c r="TJ11" s="102"/>
      <c r="TK11" s="67" t="s">
        <v>280</v>
      </c>
      <c r="TL11" s="68"/>
      <c r="TM11" s="69"/>
      <c r="TN11" s="67" t="s">
        <v>281</v>
      </c>
      <c r="TO11" s="68"/>
      <c r="TP11" s="69"/>
      <c r="TQ11" s="67" t="s">
        <v>282</v>
      </c>
      <c r="TR11" s="68"/>
      <c r="TS11" s="69"/>
      <c r="TT11" s="67" t="s">
        <v>283</v>
      </c>
      <c r="TU11" s="68"/>
      <c r="TV11" s="69"/>
      <c r="TW11" s="67" t="s">
        <v>284</v>
      </c>
      <c r="TX11" s="68"/>
      <c r="TY11" s="69"/>
      <c r="TZ11" s="67" t="s">
        <v>285</v>
      </c>
      <c r="UA11" s="68"/>
      <c r="UB11" s="69"/>
      <c r="UC11" s="67" t="s">
        <v>286</v>
      </c>
      <c r="UD11" s="68"/>
      <c r="UE11" s="69"/>
      <c r="UF11" s="67" t="s">
        <v>287</v>
      </c>
      <c r="UG11" s="68"/>
      <c r="UH11" s="69"/>
      <c r="UI11" s="67" t="s">
        <v>288</v>
      </c>
      <c r="UJ11" s="68"/>
      <c r="UK11" s="69"/>
      <c r="UL11" s="67" t="s">
        <v>289</v>
      </c>
      <c r="UM11" s="68"/>
      <c r="UN11" s="69"/>
      <c r="UO11" s="67" t="s">
        <v>290</v>
      </c>
      <c r="UP11" s="68"/>
      <c r="UQ11" s="69"/>
      <c r="UR11" s="67" t="s">
        <v>291</v>
      </c>
      <c r="US11" s="68"/>
      <c r="UT11" s="69"/>
      <c r="UU11" s="67" t="s">
        <v>292</v>
      </c>
      <c r="UV11" s="68"/>
      <c r="UW11" s="69"/>
      <c r="UX11" s="67" t="s">
        <v>293</v>
      </c>
      <c r="UY11" s="68"/>
      <c r="UZ11" s="69"/>
      <c r="VA11" s="67" t="s">
        <v>294</v>
      </c>
      <c r="VB11" s="68"/>
      <c r="VC11" s="69"/>
      <c r="VD11" s="67" t="s">
        <v>295</v>
      </c>
      <c r="VE11" s="68"/>
      <c r="VF11" s="69"/>
      <c r="VG11" s="67" t="s">
        <v>296</v>
      </c>
      <c r="VH11" s="68"/>
      <c r="VI11" s="69"/>
      <c r="VJ11" s="67" t="s">
        <v>297</v>
      </c>
      <c r="VK11" s="68"/>
      <c r="VL11" s="69"/>
    </row>
    <row r="12" spans="1:584" ht="109.2" customHeight="1" thickBot="1" x14ac:dyDescent="0.35">
      <c r="A12" s="75"/>
      <c r="B12" s="75"/>
      <c r="C12" s="61" t="s">
        <v>500</v>
      </c>
      <c r="D12" s="62"/>
      <c r="E12" s="63"/>
      <c r="F12" s="61" t="s">
        <v>501</v>
      </c>
      <c r="G12" s="62"/>
      <c r="H12" s="63"/>
      <c r="I12" s="110" t="s">
        <v>502</v>
      </c>
      <c r="J12" s="111"/>
      <c r="K12" s="112"/>
      <c r="L12" s="61" t="s">
        <v>503</v>
      </c>
      <c r="M12" s="62"/>
      <c r="N12" s="63"/>
      <c r="O12" s="61" t="s">
        <v>504</v>
      </c>
      <c r="P12" s="62"/>
      <c r="Q12" s="63"/>
      <c r="R12" s="61" t="s">
        <v>505</v>
      </c>
      <c r="S12" s="62"/>
      <c r="T12" s="63"/>
      <c r="U12" s="61" t="s">
        <v>506</v>
      </c>
      <c r="V12" s="62"/>
      <c r="W12" s="63"/>
      <c r="X12" s="61" t="s">
        <v>507</v>
      </c>
      <c r="Y12" s="62"/>
      <c r="Z12" s="63"/>
      <c r="AA12" s="61" t="s">
        <v>508</v>
      </c>
      <c r="AB12" s="62"/>
      <c r="AC12" s="63"/>
      <c r="AD12" s="61" t="s">
        <v>509</v>
      </c>
      <c r="AE12" s="62"/>
      <c r="AF12" s="63"/>
      <c r="AG12" s="61" t="s">
        <v>510</v>
      </c>
      <c r="AH12" s="62"/>
      <c r="AI12" s="63"/>
      <c r="AJ12" s="61" t="s">
        <v>511</v>
      </c>
      <c r="AK12" s="62"/>
      <c r="AL12" s="63"/>
      <c r="AM12" s="61" t="s">
        <v>512</v>
      </c>
      <c r="AN12" s="62"/>
      <c r="AO12" s="63"/>
      <c r="AP12" s="61" t="s">
        <v>513</v>
      </c>
      <c r="AQ12" s="62"/>
      <c r="AR12" s="63"/>
      <c r="AS12" s="61" t="s">
        <v>514</v>
      </c>
      <c r="AT12" s="62"/>
      <c r="AU12" s="63"/>
      <c r="AV12" s="61" t="s">
        <v>515</v>
      </c>
      <c r="AW12" s="62"/>
      <c r="AX12" s="63"/>
      <c r="AY12" s="61" t="s">
        <v>516</v>
      </c>
      <c r="AZ12" s="62"/>
      <c r="BA12" s="63"/>
      <c r="BB12" s="61" t="s">
        <v>517</v>
      </c>
      <c r="BC12" s="62"/>
      <c r="BD12" s="63"/>
      <c r="BE12" s="61" t="s">
        <v>518</v>
      </c>
      <c r="BF12" s="62"/>
      <c r="BG12" s="63"/>
      <c r="BH12" s="61" t="s">
        <v>519</v>
      </c>
      <c r="BI12" s="62"/>
      <c r="BJ12" s="63"/>
      <c r="BK12" s="61" t="s">
        <v>520</v>
      </c>
      <c r="BL12" s="62"/>
      <c r="BM12" s="63"/>
      <c r="BN12" s="61" t="s">
        <v>359</v>
      </c>
      <c r="BO12" s="62"/>
      <c r="BP12" s="63"/>
      <c r="BQ12" s="61" t="s">
        <v>521</v>
      </c>
      <c r="BR12" s="62"/>
      <c r="BS12" s="63"/>
      <c r="BT12" s="61" t="s">
        <v>522</v>
      </c>
      <c r="BU12" s="62"/>
      <c r="BV12" s="63"/>
      <c r="BW12" s="61" t="s">
        <v>523</v>
      </c>
      <c r="BX12" s="62"/>
      <c r="BY12" s="63"/>
      <c r="BZ12" s="61" t="s">
        <v>524</v>
      </c>
      <c r="CA12" s="62"/>
      <c r="CB12" s="63"/>
      <c r="CC12" s="61" t="s">
        <v>525</v>
      </c>
      <c r="CD12" s="62"/>
      <c r="CE12" s="63"/>
      <c r="CF12" s="61" t="s">
        <v>526</v>
      </c>
      <c r="CG12" s="62"/>
      <c r="CH12" s="63"/>
      <c r="CI12" s="61" t="s">
        <v>527</v>
      </c>
      <c r="CJ12" s="62"/>
      <c r="CK12" s="63"/>
      <c r="CL12" s="61" t="s">
        <v>528</v>
      </c>
      <c r="CM12" s="62"/>
      <c r="CN12" s="63"/>
      <c r="CO12" s="61" t="s">
        <v>529</v>
      </c>
      <c r="CP12" s="62"/>
      <c r="CQ12" s="63"/>
      <c r="CR12" s="61" t="s">
        <v>530</v>
      </c>
      <c r="CS12" s="62"/>
      <c r="CT12" s="63"/>
      <c r="CU12" s="61" t="s">
        <v>531</v>
      </c>
      <c r="CV12" s="62"/>
      <c r="CW12" s="63"/>
      <c r="CX12" s="64" t="s">
        <v>532</v>
      </c>
      <c r="CY12" s="65"/>
      <c r="CZ12" s="66"/>
      <c r="DA12" s="61" t="s">
        <v>533</v>
      </c>
      <c r="DB12" s="62"/>
      <c r="DC12" s="63"/>
      <c r="DD12" s="61" t="s">
        <v>534</v>
      </c>
      <c r="DE12" s="62"/>
      <c r="DF12" s="63"/>
      <c r="DG12" s="61" t="s">
        <v>535</v>
      </c>
      <c r="DH12" s="62"/>
      <c r="DI12" s="63"/>
      <c r="DJ12" s="61" t="s">
        <v>536</v>
      </c>
      <c r="DK12" s="62"/>
      <c r="DL12" s="63"/>
      <c r="DM12" s="61" t="s">
        <v>537</v>
      </c>
      <c r="DN12" s="62"/>
      <c r="DO12" s="63"/>
      <c r="DP12" s="61" t="s">
        <v>538</v>
      </c>
      <c r="DQ12" s="62"/>
      <c r="DR12" s="63"/>
      <c r="DS12" s="61" t="s">
        <v>539</v>
      </c>
      <c r="DT12" s="62"/>
      <c r="DU12" s="63"/>
      <c r="DV12" s="61" t="s">
        <v>413</v>
      </c>
      <c r="DW12" s="62"/>
      <c r="DX12" s="63"/>
      <c r="DY12" s="61" t="s">
        <v>540</v>
      </c>
      <c r="DZ12" s="62"/>
      <c r="EA12" s="63"/>
      <c r="EB12" s="61" t="s">
        <v>541</v>
      </c>
      <c r="EC12" s="62"/>
      <c r="ED12" s="63"/>
      <c r="EE12" s="61" t="s">
        <v>542</v>
      </c>
      <c r="EF12" s="62"/>
      <c r="EG12" s="63"/>
      <c r="EH12" s="61" t="s">
        <v>543</v>
      </c>
      <c r="EI12" s="62"/>
      <c r="EJ12" s="63"/>
      <c r="EK12" s="61" t="s">
        <v>544</v>
      </c>
      <c r="EL12" s="62"/>
      <c r="EM12" s="63"/>
      <c r="EN12" s="61" t="s">
        <v>545</v>
      </c>
      <c r="EO12" s="62"/>
      <c r="EP12" s="63"/>
      <c r="EQ12" s="61" t="s">
        <v>546</v>
      </c>
      <c r="ER12" s="62"/>
      <c r="ES12" s="63"/>
      <c r="ET12" s="61" t="s">
        <v>547</v>
      </c>
      <c r="EU12" s="62"/>
      <c r="EV12" s="63"/>
      <c r="EW12" s="61" t="s">
        <v>548</v>
      </c>
      <c r="EX12" s="62"/>
      <c r="EY12" s="63"/>
      <c r="EZ12" s="61" t="s">
        <v>549</v>
      </c>
      <c r="FA12" s="62"/>
      <c r="FB12" s="63"/>
      <c r="FC12" s="61" t="s">
        <v>550</v>
      </c>
      <c r="FD12" s="62"/>
      <c r="FE12" s="63"/>
      <c r="FF12" s="61" t="s">
        <v>551</v>
      </c>
      <c r="FG12" s="62"/>
      <c r="FH12" s="63"/>
      <c r="FI12" s="61" t="s">
        <v>552</v>
      </c>
      <c r="FJ12" s="62"/>
      <c r="FK12" s="63"/>
      <c r="FL12" s="61" t="s">
        <v>442</v>
      </c>
      <c r="FM12" s="62"/>
      <c r="FN12" s="63"/>
      <c r="FO12" s="58" t="s">
        <v>446</v>
      </c>
      <c r="FP12" s="59"/>
      <c r="FQ12" s="60"/>
      <c r="FR12" s="64" t="s">
        <v>553</v>
      </c>
      <c r="FS12" s="65"/>
      <c r="FT12" s="66"/>
      <c r="FU12" s="61" t="s">
        <v>554</v>
      </c>
      <c r="FV12" s="62"/>
      <c r="FW12" s="63"/>
      <c r="FX12" s="61" t="s">
        <v>555</v>
      </c>
      <c r="FY12" s="62"/>
      <c r="FZ12" s="63"/>
      <c r="GA12" s="61" t="s">
        <v>556</v>
      </c>
      <c r="GB12" s="62"/>
      <c r="GC12" s="63"/>
      <c r="GD12" s="61" t="s">
        <v>557</v>
      </c>
      <c r="GE12" s="62"/>
      <c r="GF12" s="63"/>
      <c r="GG12" s="61" t="s">
        <v>558</v>
      </c>
      <c r="GH12" s="62"/>
      <c r="GI12" s="63"/>
      <c r="GJ12" s="64" t="s">
        <v>559</v>
      </c>
      <c r="GK12" s="65"/>
      <c r="GL12" s="66"/>
      <c r="GM12" s="61" t="s">
        <v>560</v>
      </c>
      <c r="GN12" s="62"/>
      <c r="GO12" s="63"/>
      <c r="GP12" s="61" t="s">
        <v>561</v>
      </c>
      <c r="GQ12" s="62"/>
      <c r="GR12" s="63"/>
      <c r="GS12" s="61" t="s">
        <v>562</v>
      </c>
      <c r="GT12" s="62"/>
      <c r="GU12" s="63"/>
      <c r="GV12" s="61" t="s">
        <v>563</v>
      </c>
      <c r="GW12" s="62"/>
      <c r="GX12" s="63"/>
      <c r="GY12" s="61" t="s">
        <v>564</v>
      </c>
      <c r="GZ12" s="62"/>
      <c r="HA12" s="63"/>
      <c r="HB12" s="61" t="s">
        <v>565</v>
      </c>
      <c r="HC12" s="62"/>
      <c r="HD12" s="63"/>
      <c r="HE12" s="61" t="s">
        <v>566</v>
      </c>
      <c r="HF12" s="62"/>
      <c r="HG12" s="63"/>
      <c r="HH12" s="61" t="s">
        <v>567</v>
      </c>
      <c r="HI12" s="62"/>
      <c r="HJ12" s="63"/>
      <c r="HK12" s="61" t="s">
        <v>568</v>
      </c>
      <c r="HL12" s="62"/>
      <c r="HM12" s="63"/>
      <c r="HN12" s="61" t="s">
        <v>569</v>
      </c>
      <c r="HO12" s="62"/>
      <c r="HP12" s="63"/>
      <c r="HQ12" s="61" t="s">
        <v>570</v>
      </c>
      <c r="HR12" s="62"/>
      <c r="HS12" s="63"/>
      <c r="HT12" s="61" t="s">
        <v>571</v>
      </c>
      <c r="HU12" s="62"/>
      <c r="HV12" s="63"/>
      <c r="HW12" s="61" t="s">
        <v>572</v>
      </c>
      <c r="HX12" s="62"/>
      <c r="HY12" s="63"/>
      <c r="HZ12" s="61" t="s">
        <v>573</v>
      </c>
      <c r="IA12" s="62"/>
      <c r="IB12" s="63"/>
      <c r="IC12" s="61" t="s">
        <v>574</v>
      </c>
      <c r="ID12" s="62"/>
      <c r="IE12" s="63"/>
      <c r="IF12" s="61" t="s">
        <v>575</v>
      </c>
      <c r="IG12" s="62"/>
      <c r="IH12" s="63"/>
      <c r="II12" s="61" t="s">
        <v>499</v>
      </c>
      <c r="IJ12" s="62"/>
      <c r="IK12" s="63"/>
      <c r="IL12" s="61" t="s">
        <v>609</v>
      </c>
      <c r="IM12" s="62"/>
      <c r="IN12" s="63"/>
      <c r="IO12" s="61" t="s">
        <v>610</v>
      </c>
      <c r="IP12" s="62"/>
      <c r="IQ12" s="63"/>
      <c r="IR12" s="61" t="s">
        <v>611</v>
      </c>
      <c r="IS12" s="62"/>
      <c r="IT12" s="63"/>
      <c r="IU12" s="61" t="s">
        <v>612</v>
      </c>
      <c r="IV12" s="62"/>
      <c r="IW12" s="63"/>
      <c r="IX12" s="61" t="s">
        <v>613</v>
      </c>
      <c r="IY12" s="62"/>
      <c r="IZ12" s="63"/>
      <c r="JA12" s="61" t="s">
        <v>614</v>
      </c>
      <c r="JB12" s="62"/>
      <c r="JC12" s="63"/>
      <c r="JD12" s="61" t="s">
        <v>615</v>
      </c>
      <c r="JE12" s="62"/>
      <c r="JF12" s="63"/>
      <c r="JG12" s="61" t="s">
        <v>616</v>
      </c>
      <c r="JH12" s="62"/>
      <c r="JI12" s="63"/>
      <c r="JJ12" s="64" t="s">
        <v>617</v>
      </c>
      <c r="JK12" s="65"/>
      <c r="JL12" s="66"/>
      <c r="JM12" s="61" t="s">
        <v>618</v>
      </c>
      <c r="JN12" s="62"/>
      <c r="JO12" s="63"/>
      <c r="JP12" s="64" t="s">
        <v>619</v>
      </c>
      <c r="JQ12" s="65"/>
      <c r="JR12" s="66"/>
      <c r="JS12" s="61" t="s">
        <v>620</v>
      </c>
      <c r="JT12" s="62"/>
      <c r="JU12" s="63"/>
      <c r="JV12" s="61" t="s">
        <v>621</v>
      </c>
      <c r="JW12" s="62"/>
      <c r="JX12" s="63"/>
      <c r="JY12" s="61" t="s">
        <v>780</v>
      </c>
      <c r="JZ12" s="62"/>
      <c r="KA12" s="63"/>
      <c r="KB12" s="61" t="s">
        <v>781</v>
      </c>
      <c r="KC12" s="62"/>
      <c r="KD12" s="63"/>
      <c r="KE12" s="64" t="s">
        <v>782</v>
      </c>
      <c r="KF12" s="65"/>
      <c r="KG12" s="66"/>
      <c r="KH12" s="61" t="s">
        <v>783</v>
      </c>
      <c r="KI12" s="62"/>
      <c r="KJ12" s="63"/>
      <c r="KK12" s="61" t="s">
        <v>784</v>
      </c>
      <c r="KL12" s="62"/>
      <c r="KM12" s="63"/>
      <c r="KN12" s="61" t="s">
        <v>785</v>
      </c>
      <c r="KO12" s="62"/>
      <c r="KP12" s="63"/>
      <c r="KQ12" s="61" t="s">
        <v>786</v>
      </c>
      <c r="KR12" s="62"/>
      <c r="KS12" s="63"/>
      <c r="KT12" s="61" t="s">
        <v>787</v>
      </c>
      <c r="KU12" s="62"/>
      <c r="KV12" s="63"/>
      <c r="KW12" s="61" t="s">
        <v>788</v>
      </c>
      <c r="KX12" s="62"/>
      <c r="KY12" s="63"/>
      <c r="KZ12" s="61" t="s">
        <v>789</v>
      </c>
      <c r="LA12" s="62"/>
      <c r="LB12" s="63"/>
      <c r="LC12" s="61" t="s">
        <v>649</v>
      </c>
      <c r="LD12" s="62"/>
      <c r="LE12" s="63"/>
      <c r="LF12" s="61" t="s">
        <v>790</v>
      </c>
      <c r="LG12" s="62"/>
      <c r="LH12" s="63"/>
      <c r="LI12" s="61" t="s">
        <v>791</v>
      </c>
      <c r="LJ12" s="62"/>
      <c r="LK12" s="63"/>
      <c r="LL12" s="61" t="s">
        <v>792</v>
      </c>
      <c r="LM12" s="62"/>
      <c r="LN12" s="63"/>
      <c r="LO12" s="64" t="s">
        <v>793</v>
      </c>
      <c r="LP12" s="65"/>
      <c r="LQ12" s="66"/>
      <c r="LR12" s="61" t="s">
        <v>794</v>
      </c>
      <c r="LS12" s="62"/>
      <c r="LT12" s="63"/>
      <c r="LU12" s="113" t="s">
        <v>667</v>
      </c>
      <c r="LV12" s="114"/>
      <c r="LW12" s="115"/>
      <c r="LX12" s="61" t="s">
        <v>795</v>
      </c>
      <c r="LY12" s="62"/>
      <c r="LZ12" s="63"/>
      <c r="MA12" s="61" t="s">
        <v>796</v>
      </c>
      <c r="MB12" s="62"/>
      <c r="MC12" s="63"/>
      <c r="MD12" s="61" t="s">
        <v>797</v>
      </c>
      <c r="ME12" s="62"/>
      <c r="MF12" s="63"/>
      <c r="MG12" s="64" t="s">
        <v>798</v>
      </c>
      <c r="MH12" s="65"/>
      <c r="MI12" s="66"/>
      <c r="MJ12" s="61" t="s">
        <v>674</v>
      </c>
      <c r="MK12" s="62"/>
      <c r="ML12" s="63"/>
      <c r="MM12" s="61" t="s">
        <v>799</v>
      </c>
      <c r="MN12" s="62"/>
      <c r="MO12" s="63"/>
      <c r="MP12" s="61" t="s">
        <v>800</v>
      </c>
      <c r="MQ12" s="62"/>
      <c r="MR12" s="63"/>
      <c r="MS12" s="61" t="s">
        <v>801</v>
      </c>
      <c r="MT12" s="62"/>
      <c r="MU12" s="63"/>
      <c r="MV12" s="61" t="s">
        <v>802</v>
      </c>
      <c r="MW12" s="62"/>
      <c r="MX12" s="63"/>
      <c r="MY12" s="61" t="s">
        <v>803</v>
      </c>
      <c r="MZ12" s="62"/>
      <c r="NA12" s="63"/>
      <c r="NB12" s="61" t="s">
        <v>804</v>
      </c>
      <c r="NC12" s="62"/>
      <c r="ND12" s="63"/>
      <c r="NE12" s="113" t="s">
        <v>696</v>
      </c>
      <c r="NF12" s="114"/>
      <c r="NG12" s="116"/>
      <c r="NH12" s="110" t="s">
        <v>805</v>
      </c>
      <c r="NI12" s="111"/>
      <c r="NJ12" s="112"/>
      <c r="NK12" s="61" t="s">
        <v>806</v>
      </c>
      <c r="NL12" s="62"/>
      <c r="NM12" s="63"/>
      <c r="NN12" s="61" t="s">
        <v>703</v>
      </c>
      <c r="NO12" s="62"/>
      <c r="NP12" s="63"/>
      <c r="NQ12" s="61" t="s">
        <v>807</v>
      </c>
      <c r="NR12" s="62"/>
      <c r="NS12" s="63"/>
      <c r="NT12" s="61" t="s">
        <v>808</v>
      </c>
      <c r="NU12" s="62"/>
      <c r="NV12" s="63"/>
      <c r="NW12" s="61" t="s">
        <v>809</v>
      </c>
      <c r="NX12" s="62"/>
      <c r="NY12" s="63"/>
      <c r="NZ12" s="61" t="s">
        <v>810</v>
      </c>
      <c r="OA12" s="62"/>
      <c r="OB12" s="63"/>
      <c r="OC12" s="61" t="s">
        <v>811</v>
      </c>
      <c r="OD12" s="62"/>
      <c r="OE12" s="63"/>
      <c r="OF12" s="61" t="s">
        <v>812</v>
      </c>
      <c r="OG12" s="62"/>
      <c r="OH12" s="63"/>
      <c r="OI12" s="61" t="s">
        <v>813</v>
      </c>
      <c r="OJ12" s="62"/>
      <c r="OK12" s="63"/>
      <c r="OL12" s="61" t="s">
        <v>814</v>
      </c>
      <c r="OM12" s="62"/>
      <c r="ON12" s="63"/>
      <c r="OO12" s="61" t="s">
        <v>815</v>
      </c>
      <c r="OP12" s="62"/>
      <c r="OQ12" s="63"/>
      <c r="OR12" s="61" t="s">
        <v>816</v>
      </c>
      <c r="OS12" s="62"/>
      <c r="OT12" s="63"/>
      <c r="OU12" s="61" t="s">
        <v>817</v>
      </c>
      <c r="OV12" s="62"/>
      <c r="OW12" s="63"/>
      <c r="OX12" s="64" t="s">
        <v>729</v>
      </c>
      <c r="OY12" s="65"/>
      <c r="OZ12" s="66"/>
      <c r="PA12" s="61" t="s">
        <v>818</v>
      </c>
      <c r="PB12" s="62"/>
      <c r="PC12" s="63"/>
      <c r="PD12" s="61" t="s">
        <v>819</v>
      </c>
      <c r="PE12" s="62"/>
      <c r="PF12" s="63"/>
      <c r="PG12" s="61" t="s">
        <v>820</v>
      </c>
      <c r="PH12" s="62"/>
      <c r="PI12" s="63"/>
      <c r="PJ12" s="64" t="s">
        <v>821</v>
      </c>
      <c r="PK12" s="65"/>
      <c r="PL12" s="66"/>
      <c r="PM12" s="61" t="s">
        <v>822</v>
      </c>
      <c r="PN12" s="62"/>
      <c r="PO12" s="63"/>
      <c r="PP12" s="61" t="s">
        <v>823</v>
      </c>
      <c r="PQ12" s="62"/>
      <c r="PR12" s="63"/>
      <c r="PS12" s="64" t="s">
        <v>824</v>
      </c>
      <c r="PT12" s="65"/>
      <c r="PU12" s="66"/>
      <c r="PV12" s="64" t="s">
        <v>825</v>
      </c>
      <c r="PW12" s="65"/>
      <c r="PX12" s="66"/>
      <c r="PY12" s="61" t="s">
        <v>826</v>
      </c>
      <c r="PZ12" s="62"/>
      <c r="QA12" s="63"/>
      <c r="QB12" s="61" t="s">
        <v>827</v>
      </c>
      <c r="QC12" s="62"/>
      <c r="QD12" s="63"/>
      <c r="QE12" s="61" t="s">
        <v>828</v>
      </c>
      <c r="QF12" s="62"/>
      <c r="QG12" s="63"/>
      <c r="QH12" s="61" t="s">
        <v>829</v>
      </c>
      <c r="QI12" s="62"/>
      <c r="QJ12" s="63"/>
      <c r="QK12" s="61" t="s">
        <v>830</v>
      </c>
      <c r="QL12" s="62"/>
      <c r="QM12" s="63"/>
      <c r="QN12" s="61" t="s">
        <v>831</v>
      </c>
      <c r="QO12" s="62"/>
      <c r="QP12" s="63"/>
      <c r="QQ12" s="61" t="s">
        <v>832</v>
      </c>
      <c r="QR12" s="62"/>
      <c r="QS12" s="63"/>
      <c r="QT12" s="61" t="s">
        <v>833</v>
      </c>
      <c r="QU12" s="62"/>
      <c r="QV12" s="63"/>
      <c r="QW12" s="61" t="s">
        <v>834</v>
      </c>
      <c r="QX12" s="62"/>
      <c r="QY12" s="63"/>
      <c r="QZ12" s="61" t="s">
        <v>840</v>
      </c>
      <c r="RA12" s="62"/>
      <c r="RB12" s="63"/>
      <c r="RC12" s="61" t="s">
        <v>841</v>
      </c>
      <c r="RD12" s="62"/>
      <c r="RE12" s="63"/>
      <c r="RF12" s="61" t="s">
        <v>842</v>
      </c>
      <c r="RG12" s="62"/>
      <c r="RH12" s="63"/>
      <c r="RI12" s="64" t="s">
        <v>846</v>
      </c>
      <c r="RJ12" s="65"/>
      <c r="RK12" s="66"/>
      <c r="RL12" s="61" t="s">
        <v>850</v>
      </c>
      <c r="RM12" s="62"/>
      <c r="RN12" s="63"/>
      <c r="RO12" s="61" t="s">
        <v>854</v>
      </c>
      <c r="RP12" s="62"/>
      <c r="RQ12" s="63"/>
      <c r="RR12" s="61" t="s">
        <v>858</v>
      </c>
      <c r="RS12" s="62"/>
      <c r="RT12" s="63"/>
      <c r="RU12" s="64" t="s">
        <v>859</v>
      </c>
      <c r="RV12" s="65"/>
      <c r="RW12" s="66"/>
      <c r="RX12" s="61" t="s">
        <v>863</v>
      </c>
      <c r="RY12" s="62"/>
      <c r="RZ12" s="63"/>
      <c r="SA12" s="61" t="s">
        <v>867</v>
      </c>
      <c r="SB12" s="62"/>
      <c r="SC12" s="63"/>
      <c r="SD12" s="61" t="s">
        <v>871</v>
      </c>
      <c r="SE12" s="62"/>
      <c r="SF12" s="63"/>
      <c r="SG12" s="61" t="s">
        <v>875</v>
      </c>
      <c r="SH12" s="62"/>
      <c r="SI12" s="63"/>
      <c r="SJ12" s="61" t="s">
        <v>879</v>
      </c>
      <c r="SK12" s="62"/>
      <c r="SL12" s="63"/>
      <c r="SM12" s="64" t="s">
        <v>880</v>
      </c>
      <c r="SN12" s="65"/>
      <c r="SO12" s="66"/>
      <c r="SP12" s="61" t="s">
        <v>884</v>
      </c>
      <c r="SQ12" s="62"/>
      <c r="SR12" s="63"/>
      <c r="SS12" s="61" t="s">
        <v>888</v>
      </c>
      <c r="ST12" s="62"/>
      <c r="SU12" s="63"/>
      <c r="SV12" s="61" t="s">
        <v>892</v>
      </c>
      <c r="SW12" s="62"/>
      <c r="SX12" s="63"/>
      <c r="SY12" s="61" t="s">
        <v>896</v>
      </c>
      <c r="SZ12" s="62"/>
      <c r="TA12" s="63"/>
      <c r="TB12" s="61" t="s">
        <v>900</v>
      </c>
      <c r="TC12" s="62"/>
      <c r="TD12" s="63"/>
      <c r="TE12" s="61" t="s">
        <v>904</v>
      </c>
      <c r="TF12" s="62"/>
      <c r="TG12" s="63"/>
      <c r="TH12" s="61" t="s">
        <v>908</v>
      </c>
      <c r="TI12" s="62"/>
      <c r="TJ12" s="63"/>
      <c r="TK12" s="61" t="s">
        <v>912</v>
      </c>
      <c r="TL12" s="62"/>
      <c r="TM12" s="63"/>
      <c r="TN12" s="61" t="s">
        <v>913</v>
      </c>
      <c r="TO12" s="62"/>
      <c r="TP12" s="63"/>
      <c r="TQ12" s="61" t="s">
        <v>917</v>
      </c>
      <c r="TR12" s="62"/>
      <c r="TS12" s="63"/>
      <c r="TT12" s="61" t="s">
        <v>921</v>
      </c>
      <c r="TU12" s="62"/>
      <c r="TV12" s="63"/>
      <c r="TW12" s="61" t="s">
        <v>925</v>
      </c>
      <c r="TX12" s="62"/>
      <c r="TY12" s="63"/>
      <c r="TZ12" s="61" t="s">
        <v>929</v>
      </c>
      <c r="UA12" s="62"/>
      <c r="UB12" s="63"/>
      <c r="UC12" s="64" t="s">
        <v>933</v>
      </c>
      <c r="UD12" s="65"/>
      <c r="UE12" s="66"/>
      <c r="UF12" s="61" t="s">
        <v>936</v>
      </c>
      <c r="UG12" s="62"/>
      <c r="UH12" s="63"/>
      <c r="UI12" s="58" t="s">
        <v>943</v>
      </c>
      <c r="UJ12" s="59"/>
      <c r="UK12" s="60"/>
      <c r="UL12" s="61" t="s">
        <v>944</v>
      </c>
      <c r="UM12" s="62"/>
      <c r="UN12" s="63"/>
      <c r="UO12" s="61" t="s">
        <v>948</v>
      </c>
      <c r="UP12" s="62"/>
      <c r="UQ12" s="63"/>
      <c r="UR12" s="61" t="s">
        <v>952</v>
      </c>
      <c r="US12" s="62"/>
      <c r="UT12" s="63"/>
      <c r="UU12" s="61" t="s">
        <v>956</v>
      </c>
      <c r="UV12" s="62"/>
      <c r="UW12" s="71"/>
      <c r="UX12" s="70" t="s">
        <v>960</v>
      </c>
      <c r="UY12" s="62"/>
      <c r="UZ12" s="71"/>
      <c r="VA12" s="70" t="s">
        <v>964</v>
      </c>
      <c r="VB12" s="62"/>
      <c r="VC12" s="63"/>
      <c r="VD12" s="61" t="s">
        <v>968</v>
      </c>
      <c r="VE12" s="62"/>
      <c r="VF12" s="63"/>
      <c r="VG12" s="61" t="s">
        <v>972</v>
      </c>
      <c r="VH12" s="62"/>
      <c r="VI12" s="63"/>
      <c r="VJ12" s="61" t="s">
        <v>976</v>
      </c>
      <c r="VK12" s="62"/>
      <c r="VL12" s="63"/>
    </row>
    <row r="13" spans="1:584" ht="120.6" thickBot="1" x14ac:dyDescent="0.35">
      <c r="A13" s="75"/>
      <c r="B13" s="75"/>
      <c r="C13" s="17" t="s">
        <v>298</v>
      </c>
      <c r="D13" s="18" t="s">
        <v>299</v>
      </c>
      <c r="E13" s="19" t="s">
        <v>300</v>
      </c>
      <c r="F13" s="30" t="s">
        <v>301</v>
      </c>
      <c r="G13" s="39" t="s">
        <v>302</v>
      </c>
      <c r="H13" s="40" t="s">
        <v>303</v>
      </c>
      <c r="I13" s="17" t="s">
        <v>304</v>
      </c>
      <c r="J13" s="18" t="s">
        <v>305</v>
      </c>
      <c r="K13" s="19" t="s">
        <v>306</v>
      </c>
      <c r="L13" s="17" t="s">
        <v>307</v>
      </c>
      <c r="M13" s="18" t="s">
        <v>308</v>
      </c>
      <c r="N13" s="19" t="s">
        <v>309</v>
      </c>
      <c r="O13" s="17" t="s">
        <v>310</v>
      </c>
      <c r="P13" s="18" t="s">
        <v>311</v>
      </c>
      <c r="Q13" s="19" t="s">
        <v>312</v>
      </c>
      <c r="R13" s="17" t="s">
        <v>313</v>
      </c>
      <c r="S13" s="18" t="s">
        <v>314</v>
      </c>
      <c r="T13" s="19" t="s">
        <v>315</v>
      </c>
      <c r="U13" s="17" t="s">
        <v>316</v>
      </c>
      <c r="V13" s="18" t="s">
        <v>317</v>
      </c>
      <c r="W13" s="19" t="s">
        <v>318</v>
      </c>
      <c r="X13" s="17" t="s">
        <v>319</v>
      </c>
      <c r="Y13" s="18" t="s">
        <v>320</v>
      </c>
      <c r="Z13" s="19" t="s">
        <v>321</v>
      </c>
      <c r="AA13" s="17" t="s">
        <v>322</v>
      </c>
      <c r="AB13" s="18" t="s">
        <v>323</v>
      </c>
      <c r="AC13" s="19" t="s">
        <v>324</v>
      </c>
      <c r="AD13" s="17" t="s">
        <v>325</v>
      </c>
      <c r="AE13" s="18" t="s">
        <v>326</v>
      </c>
      <c r="AF13" s="19" t="s">
        <v>327</v>
      </c>
      <c r="AG13" s="17" t="s">
        <v>328</v>
      </c>
      <c r="AH13" s="18" t="s">
        <v>329</v>
      </c>
      <c r="AI13" s="19" t="s">
        <v>330</v>
      </c>
      <c r="AJ13" s="17" t="s">
        <v>331</v>
      </c>
      <c r="AK13" s="18" t="s">
        <v>332</v>
      </c>
      <c r="AL13" s="19" t="s">
        <v>333</v>
      </c>
      <c r="AM13" s="17" t="s">
        <v>334</v>
      </c>
      <c r="AN13" s="18" t="s">
        <v>335</v>
      </c>
      <c r="AO13" s="19" t="s">
        <v>336</v>
      </c>
      <c r="AP13" s="17" t="s">
        <v>337</v>
      </c>
      <c r="AQ13" s="18" t="s">
        <v>338</v>
      </c>
      <c r="AR13" s="19" t="s">
        <v>339</v>
      </c>
      <c r="AS13" s="17" t="s">
        <v>340</v>
      </c>
      <c r="AT13" s="18" t="s">
        <v>341</v>
      </c>
      <c r="AU13" s="19" t="s">
        <v>342</v>
      </c>
      <c r="AV13" s="17" t="s">
        <v>343</v>
      </c>
      <c r="AW13" s="18" t="s">
        <v>344</v>
      </c>
      <c r="AX13" s="19" t="s">
        <v>345</v>
      </c>
      <c r="AY13" s="17" t="s">
        <v>88</v>
      </c>
      <c r="AZ13" s="18" t="s">
        <v>346</v>
      </c>
      <c r="BA13" s="19" t="s">
        <v>347</v>
      </c>
      <c r="BB13" s="17" t="s">
        <v>348</v>
      </c>
      <c r="BC13" s="18" t="s">
        <v>349</v>
      </c>
      <c r="BD13" s="19" t="s">
        <v>350</v>
      </c>
      <c r="BE13" s="17" t="s">
        <v>351</v>
      </c>
      <c r="BF13" s="18" t="s">
        <v>352</v>
      </c>
      <c r="BG13" s="19" t="s">
        <v>50</v>
      </c>
      <c r="BH13" s="17" t="s">
        <v>353</v>
      </c>
      <c r="BI13" s="18" t="s">
        <v>354</v>
      </c>
      <c r="BJ13" s="19" t="s">
        <v>355</v>
      </c>
      <c r="BK13" s="17" t="s">
        <v>356</v>
      </c>
      <c r="BL13" s="18" t="s">
        <v>357</v>
      </c>
      <c r="BM13" s="19" t="s">
        <v>358</v>
      </c>
      <c r="BN13" s="17" t="s">
        <v>360</v>
      </c>
      <c r="BO13" s="18" t="s">
        <v>361</v>
      </c>
      <c r="BP13" s="19" t="s">
        <v>362</v>
      </c>
      <c r="BQ13" s="17" t="s">
        <v>363</v>
      </c>
      <c r="BR13" s="18" t="s">
        <v>364</v>
      </c>
      <c r="BS13" s="19" t="s">
        <v>365</v>
      </c>
      <c r="BT13" s="17" t="s">
        <v>366</v>
      </c>
      <c r="BU13" s="18" t="s">
        <v>368</v>
      </c>
      <c r="BV13" s="19" t="s">
        <v>367</v>
      </c>
      <c r="BW13" s="17" t="s">
        <v>369</v>
      </c>
      <c r="BX13" s="18" t="s">
        <v>370</v>
      </c>
      <c r="BY13" s="19" t="s">
        <v>371</v>
      </c>
      <c r="BZ13" s="17" t="s">
        <v>372</v>
      </c>
      <c r="CA13" s="18" t="s">
        <v>364</v>
      </c>
      <c r="CB13" s="19" t="s">
        <v>373</v>
      </c>
      <c r="CC13" s="17" t="s">
        <v>374</v>
      </c>
      <c r="CD13" s="18" t="s">
        <v>375</v>
      </c>
      <c r="CE13" s="19" t="s">
        <v>376</v>
      </c>
      <c r="CF13" s="17" t="s">
        <v>59</v>
      </c>
      <c r="CG13" s="18" t="s">
        <v>62</v>
      </c>
      <c r="CH13" s="19" t="s">
        <v>64</v>
      </c>
      <c r="CI13" s="17" t="s">
        <v>377</v>
      </c>
      <c r="CJ13" s="18" t="s">
        <v>378</v>
      </c>
      <c r="CK13" s="19" t="s">
        <v>379</v>
      </c>
      <c r="CL13" s="17" t="s">
        <v>380</v>
      </c>
      <c r="CM13" s="18" t="s">
        <v>381</v>
      </c>
      <c r="CN13" s="19" t="s">
        <v>382</v>
      </c>
      <c r="CO13" s="17" t="s">
        <v>383</v>
      </c>
      <c r="CP13" s="18" t="s">
        <v>384</v>
      </c>
      <c r="CQ13" s="19" t="s">
        <v>385</v>
      </c>
      <c r="CR13" s="17" t="s">
        <v>48</v>
      </c>
      <c r="CS13" s="18" t="s">
        <v>386</v>
      </c>
      <c r="CT13" s="19" t="s">
        <v>387</v>
      </c>
      <c r="CU13" s="17" t="s">
        <v>388</v>
      </c>
      <c r="CV13" s="18" t="s">
        <v>389</v>
      </c>
      <c r="CW13" s="19" t="s">
        <v>390</v>
      </c>
      <c r="CX13" s="17" t="s">
        <v>391</v>
      </c>
      <c r="CY13" s="18" t="s">
        <v>392</v>
      </c>
      <c r="CZ13" s="19" t="s">
        <v>393</v>
      </c>
      <c r="DA13" s="17" t="s">
        <v>394</v>
      </c>
      <c r="DB13" s="18" t="s">
        <v>395</v>
      </c>
      <c r="DC13" s="19" t="s">
        <v>396</v>
      </c>
      <c r="DD13" s="17" t="s">
        <v>397</v>
      </c>
      <c r="DE13" s="18" t="s">
        <v>398</v>
      </c>
      <c r="DF13" s="19" t="s">
        <v>399</v>
      </c>
      <c r="DG13" s="17" t="s">
        <v>400</v>
      </c>
      <c r="DH13" s="18" t="s">
        <v>401</v>
      </c>
      <c r="DI13" s="19" t="s">
        <v>402</v>
      </c>
      <c r="DJ13" s="17" t="s">
        <v>403</v>
      </c>
      <c r="DK13" s="18" t="s">
        <v>404</v>
      </c>
      <c r="DL13" s="19" t="s">
        <v>405</v>
      </c>
      <c r="DM13" s="17" t="s">
        <v>406</v>
      </c>
      <c r="DN13" s="18" t="s">
        <v>407</v>
      </c>
      <c r="DO13" s="19" t="s">
        <v>408</v>
      </c>
      <c r="DP13" s="17" t="s">
        <v>66</v>
      </c>
      <c r="DQ13" s="18" t="s">
        <v>409</v>
      </c>
      <c r="DR13" s="19" t="s">
        <v>410</v>
      </c>
      <c r="DS13" s="17" t="s">
        <v>411</v>
      </c>
      <c r="DT13" s="18" t="s">
        <v>412</v>
      </c>
      <c r="DU13" s="19" t="s">
        <v>19</v>
      </c>
      <c r="DV13" s="17" t="s">
        <v>414</v>
      </c>
      <c r="DW13" s="18" t="s">
        <v>415</v>
      </c>
      <c r="DX13" s="19" t="s">
        <v>416</v>
      </c>
      <c r="DY13" s="17" t="s">
        <v>417</v>
      </c>
      <c r="DZ13" s="18" t="s">
        <v>418</v>
      </c>
      <c r="EA13" s="19" t="s">
        <v>419</v>
      </c>
      <c r="EB13" s="17" t="s">
        <v>66</v>
      </c>
      <c r="EC13" s="18" t="s">
        <v>409</v>
      </c>
      <c r="ED13" s="19" t="s">
        <v>410</v>
      </c>
      <c r="EE13" s="17" t="s">
        <v>420</v>
      </c>
      <c r="EF13" s="18" t="s">
        <v>421</v>
      </c>
      <c r="EG13" s="19" t="s">
        <v>422</v>
      </c>
      <c r="EH13" s="17" t="s">
        <v>423</v>
      </c>
      <c r="EI13" s="18" t="s">
        <v>424</v>
      </c>
      <c r="EJ13" s="19" t="s">
        <v>425</v>
      </c>
      <c r="EK13" s="17" t="s">
        <v>93</v>
      </c>
      <c r="EL13" s="18" t="s">
        <v>426</v>
      </c>
      <c r="EM13" s="19" t="s">
        <v>427</v>
      </c>
      <c r="EN13" s="17" t="s">
        <v>428</v>
      </c>
      <c r="EO13" s="18" t="s">
        <v>429</v>
      </c>
      <c r="EP13" s="19" t="s">
        <v>430</v>
      </c>
      <c r="EQ13" s="17" t="s">
        <v>75</v>
      </c>
      <c r="ER13" s="18" t="s">
        <v>78</v>
      </c>
      <c r="ES13" s="19" t="s">
        <v>76</v>
      </c>
      <c r="ET13" s="17" t="s">
        <v>431</v>
      </c>
      <c r="EU13" s="18" t="s">
        <v>432</v>
      </c>
      <c r="EV13" s="19" t="s">
        <v>433</v>
      </c>
      <c r="EW13" s="17" t="s">
        <v>434</v>
      </c>
      <c r="EX13" s="18" t="s">
        <v>435</v>
      </c>
      <c r="EY13" s="19" t="s">
        <v>42</v>
      </c>
      <c r="EZ13" s="17" t="s">
        <v>89</v>
      </c>
      <c r="FA13" s="18" t="s">
        <v>436</v>
      </c>
      <c r="FB13" s="19" t="s">
        <v>437</v>
      </c>
      <c r="FC13" s="17" t="s">
        <v>59</v>
      </c>
      <c r="FD13" s="18" t="s">
        <v>62</v>
      </c>
      <c r="FE13" s="19" t="s">
        <v>64</v>
      </c>
      <c r="FF13" s="17" t="s">
        <v>438</v>
      </c>
      <c r="FG13" s="18" t="s">
        <v>439</v>
      </c>
      <c r="FH13" s="19" t="s">
        <v>19</v>
      </c>
      <c r="FI13" s="17" t="s">
        <v>440</v>
      </c>
      <c r="FJ13" s="18" t="s">
        <v>25</v>
      </c>
      <c r="FK13" s="19" t="s">
        <v>441</v>
      </c>
      <c r="FL13" s="30" t="s">
        <v>443</v>
      </c>
      <c r="FM13" s="18" t="s">
        <v>444</v>
      </c>
      <c r="FN13" s="21" t="s">
        <v>445</v>
      </c>
      <c r="FO13" s="22" t="s">
        <v>447</v>
      </c>
      <c r="FP13" s="22" t="s">
        <v>448</v>
      </c>
      <c r="FQ13" s="22" t="s">
        <v>449</v>
      </c>
      <c r="FR13" s="17" t="s">
        <v>450</v>
      </c>
      <c r="FS13" s="18" t="s">
        <v>451</v>
      </c>
      <c r="FT13" s="19" t="s">
        <v>452</v>
      </c>
      <c r="FU13" s="17" t="s">
        <v>453</v>
      </c>
      <c r="FV13" s="18" t="s">
        <v>454</v>
      </c>
      <c r="FW13" s="19" t="s">
        <v>455</v>
      </c>
      <c r="FX13" s="17" t="s">
        <v>456</v>
      </c>
      <c r="FY13" s="18" t="s">
        <v>457</v>
      </c>
      <c r="FZ13" s="19" t="s">
        <v>458</v>
      </c>
      <c r="GA13" s="17" t="s">
        <v>28</v>
      </c>
      <c r="GB13" s="18" t="s">
        <v>459</v>
      </c>
      <c r="GC13" s="19" t="s">
        <v>60</v>
      </c>
      <c r="GD13" s="17" t="s">
        <v>460</v>
      </c>
      <c r="GE13" s="18" t="s">
        <v>461</v>
      </c>
      <c r="GF13" s="19" t="s">
        <v>462</v>
      </c>
      <c r="GG13" s="17" t="s">
        <v>41</v>
      </c>
      <c r="GH13" s="18" t="s">
        <v>463</v>
      </c>
      <c r="GI13" s="19" t="s">
        <v>29</v>
      </c>
      <c r="GJ13" s="17" t="s">
        <v>377</v>
      </c>
      <c r="GK13" s="18" t="s">
        <v>378</v>
      </c>
      <c r="GL13" s="19" t="s">
        <v>464</v>
      </c>
      <c r="GM13" s="17" t="s">
        <v>465</v>
      </c>
      <c r="GN13" s="18" t="s">
        <v>466</v>
      </c>
      <c r="GO13" s="19" t="s">
        <v>467</v>
      </c>
      <c r="GP13" s="17" t="s">
        <v>93</v>
      </c>
      <c r="GQ13" s="18" t="s">
        <v>426</v>
      </c>
      <c r="GR13" s="19" t="s">
        <v>427</v>
      </c>
      <c r="GS13" s="17" t="s">
        <v>468</v>
      </c>
      <c r="GT13" s="18" t="s">
        <v>469</v>
      </c>
      <c r="GU13" s="19" t="s">
        <v>470</v>
      </c>
      <c r="GV13" s="17" t="s">
        <v>17</v>
      </c>
      <c r="GW13" s="18" t="s">
        <v>18</v>
      </c>
      <c r="GX13" s="19" t="s">
        <v>19</v>
      </c>
      <c r="GY13" s="17" t="s">
        <v>471</v>
      </c>
      <c r="GZ13" s="18" t="s">
        <v>472</v>
      </c>
      <c r="HA13" s="19" t="s">
        <v>81</v>
      </c>
      <c r="HB13" s="17" t="s">
        <v>473</v>
      </c>
      <c r="HC13" s="18" t="s">
        <v>474</v>
      </c>
      <c r="HD13" s="19" t="s">
        <v>19</v>
      </c>
      <c r="HE13" s="17" t="s">
        <v>90</v>
      </c>
      <c r="HF13" s="18" t="s">
        <v>475</v>
      </c>
      <c r="HG13" s="19" t="s">
        <v>24</v>
      </c>
      <c r="HH13" s="17" t="s">
        <v>476</v>
      </c>
      <c r="HI13" s="18" t="s">
        <v>25</v>
      </c>
      <c r="HJ13" s="19" t="s">
        <v>441</v>
      </c>
      <c r="HK13" s="17" t="s">
        <v>59</v>
      </c>
      <c r="HL13" s="18" t="s">
        <v>62</v>
      </c>
      <c r="HM13" s="19" t="s">
        <v>64</v>
      </c>
      <c r="HN13" s="17" t="s">
        <v>477</v>
      </c>
      <c r="HO13" s="18" t="s">
        <v>478</v>
      </c>
      <c r="HP13" s="19" t="s">
        <v>479</v>
      </c>
      <c r="HQ13" s="17" t="s">
        <v>480</v>
      </c>
      <c r="HR13" s="18" t="s">
        <v>481</v>
      </c>
      <c r="HS13" s="19" t="s">
        <v>482</v>
      </c>
      <c r="HT13" s="17" t="s">
        <v>483</v>
      </c>
      <c r="HU13" s="18" t="s">
        <v>484</v>
      </c>
      <c r="HV13" s="19" t="s">
        <v>485</v>
      </c>
      <c r="HW13" s="17" t="s">
        <v>486</v>
      </c>
      <c r="HX13" s="18" t="s">
        <v>487</v>
      </c>
      <c r="HY13" s="19" t="s">
        <v>488</v>
      </c>
      <c r="HZ13" s="17" t="s">
        <v>489</v>
      </c>
      <c r="IA13" s="18" t="s">
        <v>490</v>
      </c>
      <c r="IB13" s="19" t="s">
        <v>491</v>
      </c>
      <c r="IC13" s="17" t="s">
        <v>492</v>
      </c>
      <c r="ID13" s="18" t="s">
        <v>493</v>
      </c>
      <c r="IE13" s="19" t="s">
        <v>494</v>
      </c>
      <c r="IF13" s="17" t="s">
        <v>403</v>
      </c>
      <c r="IG13" s="18" t="s">
        <v>404</v>
      </c>
      <c r="IH13" s="19" t="s">
        <v>495</v>
      </c>
      <c r="II13" s="17" t="s">
        <v>496</v>
      </c>
      <c r="IJ13" s="18" t="s">
        <v>497</v>
      </c>
      <c r="IK13" s="19" t="s">
        <v>498</v>
      </c>
      <c r="IL13" s="17" t="s">
        <v>576</v>
      </c>
      <c r="IM13" s="18" t="s">
        <v>577</v>
      </c>
      <c r="IN13" s="19" t="s">
        <v>578</v>
      </c>
      <c r="IO13" s="17" t="s">
        <v>579</v>
      </c>
      <c r="IP13" s="18" t="s">
        <v>580</v>
      </c>
      <c r="IQ13" s="19" t="s">
        <v>581</v>
      </c>
      <c r="IR13" s="17" t="s">
        <v>67</v>
      </c>
      <c r="IS13" s="18" t="s">
        <v>68</v>
      </c>
      <c r="IT13" s="19" t="s">
        <v>582</v>
      </c>
      <c r="IU13" s="17" t="s">
        <v>583</v>
      </c>
      <c r="IV13" s="18" t="s">
        <v>584</v>
      </c>
      <c r="IW13" s="19" t="s">
        <v>585</v>
      </c>
      <c r="IX13" s="17" t="s">
        <v>586</v>
      </c>
      <c r="IY13" s="18" t="s">
        <v>587</v>
      </c>
      <c r="IZ13" s="19" t="s">
        <v>588</v>
      </c>
      <c r="JA13" s="17" t="s">
        <v>589</v>
      </c>
      <c r="JB13" s="18" t="s">
        <v>101</v>
      </c>
      <c r="JC13" s="19" t="s">
        <v>590</v>
      </c>
      <c r="JD13" s="17" t="s">
        <v>72</v>
      </c>
      <c r="JE13" s="18" t="s">
        <v>73</v>
      </c>
      <c r="JF13" s="19" t="s">
        <v>74</v>
      </c>
      <c r="JG13" s="17" t="s">
        <v>591</v>
      </c>
      <c r="JH13" s="18" t="s">
        <v>592</v>
      </c>
      <c r="JI13" s="19" t="s">
        <v>593</v>
      </c>
      <c r="JJ13" s="17" t="s">
        <v>594</v>
      </c>
      <c r="JK13" s="18" t="s">
        <v>595</v>
      </c>
      <c r="JL13" s="19" t="s">
        <v>596</v>
      </c>
      <c r="JM13" s="23" t="s">
        <v>597</v>
      </c>
      <c r="JN13" s="18" t="s">
        <v>598</v>
      </c>
      <c r="JO13" s="19" t="s">
        <v>599</v>
      </c>
      <c r="JP13" s="30" t="s">
        <v>600</v>
      </c>
      <c r="JQ13" s="18" t="s">
        <v>601</v>
      </c>
      <c r="JR13" s="19" t="s">
        <v>602</v>
      </c>
      <c r="JS13" s="17" t="s">
        <v>603</v>
      </c>
      <c r="JT13" s="18" t="s">
        <v>604</v>
      </c>
      <c r="JU13" s="19" t="s">
        <v>605</v>
      </c>
      <c r="JV13" s="17" t="s">
        <v>606</v>
      </c>
      <c r="JW13" s="18" t="s">
        <v>607</v>
      </c>
      <c r="JX13" s="19" t="s">
        <v>608</v>
      </c>
      <c r="JY13" s="17" t="s">
        <v>622</v>
      </c>
      <c r="JZ13" s="18" t="s">
        <v>623</v>
      </c>
      <c r="KA13" s="19" t="s">
        <v>624</v>
      </c>
      <c r="KB13" s="17" t="s">
        <v>17</v>
      </c>
      <c r="KC13" s="18" t="s">
        <v>18</v>
      </c>
      <c r="KD13" s="19" t="s">
        <v>19</v>
      </c>
      <c r="KE13" s="17" t="s">
        <v>625</v>
      </c>
      <c r="KF13" s="18" t="s">
        <v>626</v>
      </c>
      <c r="KG13" s="19" t="s">
        <v>627</v>
      </c>
      <c r="KH13" s="17" t="s">
        <v>628</v>
      </c>
      <c r="KI13" s="18" t="s">
        <v>629</v>
      </c>
      <c r="KJ13" s="19" t="s">
        <v>630</v>
      </c>
      <c r="KK13" s="17" t="s">
        <v>631</v>
      </c>
      <c r="KL13" s="18" t="s">
        <v>632</v>
      </c>
      <c r="KM13" s="19" t="s">
        <v>633</v>
      </c>
      <c r="KN13" s="17" t="s">
        <v>634</v>
      </c>
      <c r="KO13" s="18" t="s">
        <v>635</v>
      </c>
      <c r="KP13" s="19" t="s">
        <v>636</v>
      </c>
      <c r="KQ13" s="17" t="s">
        <v>637</v>
      </c>
      <c r="KR13" s="18" t="s">
        <v>638</v>
      </c>
      <c r="KS13" s="19" t="s">
        <v>639</v>
      </c>
      <c r="KT13" s="17" t="s">
        <v>640</v>
      </c>
      <c r="KU13" s="18" t="s">
        <v>641</v>
      </c>
      <c r="KV13" s="19" t="s">
        <v>642</v>
      </c>
      <c r="KW13" s="17" t="s">
        <v>643</v>
      </c>
      <c r="KX13" s="18" t="s">
        <v>644</v>
      </c>
      <c r="KY13" s="19" t="s">
        <v>645</v>
      </c>
      <c r="KZ13" s="17" t="s">
        <v>646</v>
      </c>
      <c r="LA13" s="18" t="s">
        <v>647</v>
      </c>
      <c r="LB13" s="19" t="s">
        <v>648</v>
      </c>
      <c r="LC13" s="17" t="s">
        <v>650</v>
      </c>
      <c r="LD13" s="18" t="s">
        <v>651</v>
      </c>
      <c r="LE13" s="19" t="s">
        <v>652</v>
      </c>
      <c r="LF13" s="17" t="s">
        <v>653</v>
      </c>
      <c r="LG13" s="18" t="s">
        <v>654</v>
      </c>
      <c r="LH13" s="19" t="s">
        <v>19</v>
      </c>
      <c r="LI13" s="17" t="s">
        <v>655</v>
      </c>
      <c r="LJ13" s="18" t="s">
        <v>656</v>
      </c>
      <c r="LK13" s="19" t="s">
        <v>657</v>
      </c>
      <c r="LL13" s="17" t="s">
        <v>658</v>
      </c>
      <c r="LM13" s="18" t="s">
        <v>659</v>
      </c>
      <c r="LN13" s="19" t="s">
        <v>660</v>
      </c>
      <c r="LO13" s="17" t="s">
        <v>661</v>
      </c>
      <c r="LP13" s="18" t="s">
        <v>662</v>
      </c>
      <c r="LQ13" s="19" t="s">
        <v>663</v>
      </c>
      <c r="LR13" s="17" t="s">
        <v>586</v>
      </c>
      <c r="LS13" s="18" t="s">
        <v>587</v>
      </c>
      <c r="LT13" s="19" t="s">
        <v>588</v>
      </c>
      <c r="LU13" s="27" t="s">
        <v>664</v>
      </c>
      <c r="LV13" s="28" t="s">
        <v>665</v>
      </c>
      <c r="LW13" s="25" t="s">
        <v>666</v>
      </c>
      <c r="LX13" s="17" t="s">
        <v>668</v>
      </c>
      <c r="LY13" s="18" t="s">
        <v>669</v>
      </c>
      <c r="LZ13" s="19" t="s">
        <v>670</v>
      </c>
      <c r="MA13" s="17" t="s">
        <v>89</v>
      </c>
      <c r="MB13" s="18" t="s">
        <v>436</v>
      </c>
      <c r="MC13" s="19" t="s">
        <v>437</v>
      </c>
      <c r="MD13" s="17" t="s">
        <v>17</v>
      </c>
      <c r="ME13" s="18" t="s">
        <v>18</v>
      </c>
      <c r="MF13" s="19" t="s">
        <v>19</v>
      </c>
      <c r="MG13" s="17" t="s">
        <v>671</v>
      </c>
      <c r="MH13" s="18" t="s">
        <v>672</v>
      </c>
      <c r="MI13" s="19" t="s">
        <v>673</v>
      </c>
      <c r="MJ13" s="17" t="s">
        <v>675</v>
      </c>
      <c r="MK13" s="18" t="s">
        <v>676</v>
      </c>
      <c r="ML13" s="19" t="s">
        <v>677</v>
      </c>
      <c r="MM13" s="17" t="s">
        <v>32</v>
      </c>
      <c r="MN13" s="18" t="s">
        <v>678</v>
      </c>
      <c r="MO13" s="19" t="s">
        <v>98</v>
      </c>
      <c r="MP13" s="17" t="s">
        <v>679</v>
      </c>
      <c r="MQ13" s="18" t="s">
        <v>680</v>
      </c>
      <c r="MR13" s="19" t="s">
        <v>681</v>
      </c>
      <c r="MS13" s="17" t="s">
        <v>682</v>
      </c>
      <c r="MT13" s="18" t="s">
        <v>683</v>
      </c>
      <c r="MU13" s="19" t="s">
        <v>684</v>
      </c>
      <c r="MV13" s="17" t="s">
        <v>685</v>
      </c>
      <c r="MW13" s="18" t="s">
        <v>686</v>
      </c>
      <c r="MX13" s="19" t="s">
        <v>687</v>
      </c>
      <c r="MY13" s="17" t="s">
        <v>100</v>
      </c>
      <c r="MZ13" s="18" t="s">
        <v>688</v>
      </c>
      <c r="NA13" s="19" t="s">
        <v>689</v>
      </c>
      <c r="NB13" s="17" t="s">
        <v>690</v>
      </c>
      <c r="NC13" s="18" t="s">
        <v>691</v>
      </c>
      <c r="ND13" s="19" t="s">
        <v>692</v>
      </c>
      <c r="NE13" s="29" t="s">
        <v>693</v>
      </c>
      <c r="NF13" s="41" t="s">
        <v>694</v>
      </c>
      <c r="NG13" s="41" t="s">
        <v>695</v>
      </c>
      <c r="NH13" s="17" t="s">
        <v>697</v>
      </c>
      <c r="NI13" s="18" t="s">
        <v>698</v>
      </c>
      <c r="NJ13" s="19" t="s">
        <v>699</v>
      </c>
      <c r="NK13" s="17" t="s">
        <v>700</v>
      </c>
      <c r="NL13" s="18" t="s">
        <v>701</v>
      </c>
      <c r="NM13" s="19" t="s">
        <v>702</v>
      </c>
      <c r="NN13" s="17" t="s">
        <v>704</v>
      </c>
      <c r="NO13" s="18" t="s">
        <v>705</v>
      </c>
      <c r="NP13" s="19" t="s">
        <v>706</v>
      </c>
      <c r="NQ13" s="17" t="s">
        <v>707</v>
      </c>
      <c r="NR13" s="18" t="s">
        <v>708</v>
      </c>
      <c r="NS13" s="19" t="s">
        <v>709</v>
      </c>
      <c r="NT13" s="17" t="s">
        <v>710</v>
      </c>
      <c r="NU13" s="18" t="s">
        <v>34</v>
      </c>
      <c r="NV13" s="19" t="s">
        <v>35</v>
      </c>
      <c r="NW13" s="17" t="s">
        <v>711</v>
      </c>
      <c r="NX13" s="18" t="s">
        <v>712</v>
      </c>
      <c r="NY13" s="19" t="s">
        <v>713</v>
      </c>
      <c r="NZ13" s="17" t="s">
        <v>714</v>
      </c>
      <c r="OA13" s="18" t="s">
        <v>715</v>
      </c>
      <c r="OB13" s="19" t="s">
        <v>716</v>
      </c>
      <c r="OC13" s="17" t="s">
        <v>75</v>
      </c>
      <c r="OD13" s="18" t="s">
        <v>78</v>
      </c>
      <c r="OE13" s="19" t="s">
        <v>76</v>
      </c>
      <c r="OF13" s="17" t="s">
        <v>717</v>
      </c>
      <c r="OG13" s="18" t="s">
        <v>718</v>
      </c>
      <c r="OH13" s="19" t="s">
        <v>719</v>
      </c>
      <c r="OI13" s="17" t="s">
        <v>720</v>
      </c>
      <c r="OJ13" s="18" t="s">
        <v>721</v>
      </c>
      <c r="OK13" s="19" t="s">
        <v>722</v>
      </c>
      <c r="OL13" s="17" t="s">
        <v>75</v>
      </c>
      <c r="OM13" s="18" t="s">
        <v>78</v>
      </c>
      <c r="ON13" s="19" t="s">
        <v>76</v>
      </c>
      <c r="OO13" s="17" t="s">
        <v>723</v>
      </c>
      <c r="OP13" s="18" t="s">
        <v>724</v>
      </c>
      <c r="OQ13" s="19" t="s">
        <v>725</v>
      </c>
      <c r="OR13" s="17" t="s">
        <v>75</v>
      </c>
      <c r="OS13" s="18" t="s">
        <v>78</v>
      </c>
      <c r="OT13" s="19" t="s">
        <v>76</v>
      </c>
      <c r="OU13" s="17" t="s">
        <v>726</v>
      </c>
      <c r="OV13" s="18" t="s">
        <v>727</v>
      </c>
      <c r="OW13" s="19" t="s">
        <v>728</v>
      </c>
      <c r="OX13" s="17" t="s">
        <v>730</v>
      </c>
      <c r="OY13" s="18" t="s">
        <v>731</v>
      </c>
      <c r="OZ13" s="19" t="s">
        <v>732</v>
      </c>
      <c r="PA13" s="17" t="s">
        <v>65</v>
      </c>
      <c r="PB13" s="18" t="s">
        <v>102</v>
      </c>
      <c r="PC13" s="19" t="s">
        <v>27</v>
      </c>
      <c r="PD13" s="17" t="s">
        <v>733</v>
      </c>
      <c r="PE13" s="18" t="s">
        <v>734</v>
      </c>
      <c r="PF13" s="19" t="s">
        <v>735</v>
      </c>
      <c r="PG13" s="17" t="s">
        <v>736</v>
      </c>
      <c r="PH13" s="18" t="s">
        <v>737</v>
      </c>
      <c r="PI13" s="19" t="s">
        <v>738</v>
      </c>
      <c r="PJ13" s="17" t="s">
        <v>739</v>
      </c>
      <c r="PK13" s="18" t="s">
        <v>740</v>
      </c>
      <c r="PL13" s="19" t="s">
        <v>741</v>
      </c>
      <c r="PM13" s="17" t="s">
        <v>742</v>
      </c>
      <c r="PN13" s="18" t="s">
        <v>743</v>
      </c>
      <c r="PO13" s="19" t="s">
        <v>744</v>
      </c>
      <c r="PP13" s="17" t="s">
        <v>745</v>
      </c>
      <c r="PQ13" s="18" t="s">
        <v>746</v>
      </c>
      <c r="PR13" s="19" t="s">
        <v>747</v>
      </c>
      <c r="PS13" s="17" t="s">
        <v>748</v>
      </c>
      <c r="PT13" s="18" t="s">
        <v>749</v>
      </c>
      <c r="PU13" s="19" t="s">
        <v>750</v>
      </c>
      <c r="PV13" s="17" t="s">
        <v>751</v>
      </c>
      <c r="PW13" s="18" t="s">
        <v>752</v>
      </c>
      <c r="PX13" s="19" t="s">
        <v>753</v>
      </c>
      <c r="PY13" s="17" t="s">
        <v>754</v>
      </c>
      <c r="PZ13" s="18" t="s">
        <v>755</v>
      </c>
      <c r="QA13" s="19" t="s">
        <v>756</v>
      </c>
      <c r="QB13" s="17" t="s">
        <v>757</v>
      </c>
      <c r="QC13" s="18" t="s">
        <v>758</v>
      </c>
      <c r="QD13" s="19" t="s">
        <v>759</v>
      </c>
      <c r="QE13" s="17" t="s">
        <v>760</v>
      </c>
      <c r="QF13" s="18" t="s">
        <v>761</v>
      </c>
      <c r="QG13" s="19" t="s">
        <v>762</v>
      </c>
      <c r="QH13" s="17" t="s">
        <v>763</v>
      </c>
      <c r="QI13" s="18" t="s">
        <v>764</v>
      </c>
      <c r="QJ13" s="19" t="s">
        <v>765</v>
      </c>
      <c r="QK13" s="17" t="s">
        <v>766</v>
      </c>
      <c r="QL13" s="18" t="s">
        <v>767</v>
      </c>
      <c r="QM13" s="19" t="s">
        <v>768</v>
      </c>
      <c r="QN13" s="17" t="s">
        <v>769</v>
      </c>
      <c r="QO13" s="18" t="s">
        <v>770</v>
      </c>
      <c r="QP13" s="19" t="s">
        <v>771</v>
      </c>
      <c r="QQ13" s="17" t="s">
        <v>772</v>
      </c>
      <c r="QR13" s="18" t="s">
        <v>773</v>
      </c>
      <c r="QS13" s="19" t="s">
        <v>774</v>
      </c>
      <c r="QT13" s="17" t="s">
        <v>775</v>
      </c>
      <c r="QU13" s="18" t="s">
        <v>96</v>
      </c>
      <c r="QV13" s="19" t="s">
        <v>776</v>
      </c>
      <c r="QW13" s="17" t="s">
        <v>777</v>
      </c>
      <c r="QX13" s="18" t="s">
        <v>778</v>
      </c>
      <c r="QY13" s="19" t="s">
        <v>779</v>
      </c>
      <c r="QZ13" s="17" t="s">
        <v>835</v>
      </c>
      <c r="RA13" s="18" t="s">
        <v>836</v>
      </c>
      <c r="RB13" s="19" t="s">
        <v>837</v>
      </c>
      <c r="RC13" s="17" t="s">
        <v>838</v>
      </c>
      <c r="RD13" s="18" t="s">
        <v>839</v>
      </c>
      <c r="RE13" s="19" t="s">
        <v>19</v>
      </c>
      <c r="RF13" s="17" t="s">
        <v>843</v>
      </c>
      <c r="RG13" s="18" t="s">
        <v>844</v>
      </c>
      <c r="RH13" s="19" t="s">
        <v>845</v>
      </c>
      <c r="RI13" s="17" t="s">
        <v>847</v>
      </c>
      <c r="RJ13" s="18" t="s">
        <v>848</v>
      </c>
      <c r="RK13" s="19" t="s">
        <v>849</v>
      </c>
      <c r="RL13" s="17" t="s">
        <v>851</v>
      </c>
      <c r="RM13" s="18" t="s">
        <v>852</v>
      </c>
      <c r="RN13" s="19" t="s">
        <v>853</v>
      </c>
      <c r="RO13" s="17" t="s">
        <v>855</v>
      </c>
      <c r="RP13" s="18" t="s">
        <v>856</v>
      </c>
      <c r="RQ13" s="19" t="s">
        <v>857</v>
      </c>
      <c r="RR13" s="17" t="s">
        <v>17</v>
      </c>
      <c r="RS13" s="18" t="s">
        <v>18</v>
      </c>
      <c r="RT13" s="19" t="s">
        <v>19</v>
      </c>
      <c r="RU13" s="17" t="s">
        <v>860</v>
      </c>
      <c r="RV13" s="18" t="s">
        <v>861</v>
      </c>
      <c r="RW13" s="19" t="s">
        <v>862</v>
      </c>
      <c r="RX13" s="17" t="s">
        <v>864</v>
      </c>
      <c r="RY13" s="18" t="s">
        <v>865</v>
      </c>
      <c r="RZ13" s="19" t="s">
        <v>866</v>
      </c>
      <c r="SA13" s="17" t="s">
        <v>868</v>
      </c>
      <c r="SB13" s="18" t="s">
        <v>869</v>
      </c>
      <c r="SC13" s="19" t="s">
        <v>870</v>
      </c>
      <c r="SD13" s="17" t="s">
        <v>872</v>
      </c>
      <c r="SE13" s="18" t="s">
        <v>873</v>
      </c>
      <c r="SF13" s="19" t="s">
        <v>874</v>
      </c>
      <c r="SG13" s="17" t="s">
        <v>876</v>
      </c>
      <c r="SH13" s="18" t="s">
        <v>877</v>
      </c>
      <c r="SI13" s="19" t="s">
        <v>878</v>
      </c>
      <c r="SJ13" s="17" t="s">
        <v>471</v>
      </c>
      <c r="SK13" s="18" t="s">
        <v>472</v>
      </c>
      <c r="SL13" s="19" t="s">
        <v>91</v>
      </c>
      <c r="SM13" s="17" t="s">
        <v>881</v>
      </c>
      <c r="SN13" s="18" t="s">
        <v>882</v>
      </c>
      <c r="SO13" s="19" t="s">
        <v>883</v>
      </c>
      <c r="SP13" s="17" t="s">
        <v>885</v>
      </c>
      <c r="SQ13" s="18" t="s">
        <v>886</v>
      </c>
      <c r="SR13" s="19" t="s">
        <v>887</v>
      </c>
      <c r="SS13" s="17" t="s">
        <v>889</v>
      </c>
      <c r="ST13" s="18" t="s">
        <v>890</v>
      </c>
      <c r="SU13" s="19" t="s">
        <v>891</v>
      </c>
      <c r="SV13" s="17" t="s">
        <v>893</v>
      </c>
      <c r="SW13" s="18" t="s">
        <v>894</v>
      </c>
      <c r="SX13" s="19" t="s">
        <v>895</v>
      </c>
      <c r="SY13" s="17" t="s">
        <v>897</v>
      </c>
      <c r="SZ13" s="18" t="s">
        <v>898</v>
      </c>
      <c r="TA13" s="19" t="s">
        <v>899</v>
      </c>
      <c r="TB13" s="17" t="s">
        <v>901</v>
      </c>
      <c r="TC13" s="18" t="s">
        <v>902</v>
      </c>
      <c r="TD13" s="19" t="s">
        <v>903</v>
      </c>
      <c r="TE13" s="17" t="s">
        <v>905</v>
      </c>
      <c r="TF13" s="18" t="s">
        <v>906</v>
      </c>
      <c r="TG13" s="19" t="s">
        <v>907</v>
      </c>
      <c r="TH13" s="17" t="s">
        <v>909</v>
      </c>
      <c r="TI13" s="18" t="s">
        <v>910</v>
      </c>
      <c r="TJ13" s="19" t="s">
        <v>911</v>
      </c>
      <c r="TK13" s="17" t="s">
        <v>46</v>
      </c>
      <c r="TL13" s="18" t="s">
        <v>71</v>
      </c>
      <c r="TM13" s="19" t="s">
        <v>61</v>
      </c>
      <c r="TN13" s="17" t="s">
        <v>914</v>
      </c>
      <c r="TO13" s="18" t="s">
        <v>915</v>
      </c>
      <c r="TP13" s="19" t="s">
        <v>916</v>
      </c>
      <c r="TQ13" s="17" t="s">
        <v>918</v>
      </c>
      <c r="TR13" s="18" t="s">
        <v>919</v>
      </c>
      <c r="TS13" s="19" t="s">
        <v>920</v>
      </c>
      <c r="TT13" s="17" t="s">
        <v>922</v>
      </c>
      <c r="TU13" s="18" t="s">
        <v>923</v>
      </c>
      <c r="TV13" s="19" t="s">
        <v>924</v>
      </c>
      <c r="TW13" s="17" t="s">
        <v>926</v>
      </c>
      <c r="TX13" s="18" t="s">
        <v>927</v>
      </c>
      <c r="TY13" s="19" t="s">
        <v>928</v>
      </c>
      <c r="TZ13" s="17" t="s">
        <v>930</v>
      </c>
      <c r="UA13" s="18" t="s">
        <v>931</v>
      </c>
      <c r="UB13" s="19" t="s">
        <v>932</v>
      </c>
      <c r="UC13" s="17" t="s">
        <v>934</v>
      </c>
      <c r="UD13" s="18" t="s">
        <v>935</v>
      </c>
      <c r="UE13" s="19" t="s">
        <v>58</v>
      </c>
      <c r="UF13" s="17" t="s">
        <v>937</v>
      </c>
      <c r="UG13" s="18" t="s">
        <v>938</v>
      </c>
      <c r="UH13" s="21" t="s">
        <v>939</v>
      </c>
      <c r="UI13" s="16" t="s">
        <v>941</v>
      </c>
      <c r="UJ13" s="16" t="s">
        <v>940</v>
      </c>
      <c r="UK13" s="16" t="s">
        <v>942</v>
      </c>
      <c r="UL13" s="17" t="s">
        <v>945</v>
      </c>
      <c r="UM13" s="18" t="s">
        <v>946</v>
      </c>
      <c r="UN13" s="19" t="s">
        <v>947</v>
      </c>
      <c r="UO13" s="17" t="s">
        <v>949</v>
      </c>
      <c r="UP13" s="18" t="s">
        <v>950</v>
      </c>
      <c r="UQ13" s="19" t="s">
        <v>951</v>
      </c>
      <c r="UR13" s="17" t="s">
        <v>953</v>
      </c>
      <c r="US13" s="18" t="s">
        <v>954</v>
      </c>
      <c r="UT13" s="19" t="s">
        <v>955</v>
      </c>
      <c r="UU13" s="17" t="s">
        <v>957</v>
      </c>
      <c r="UV13" s="18" t="s">
        <v>958</v>
      </c>
      <c r="UW13" s="18" t="s">
        <v>959</v>
      </c>
      <c r="UX13" s="17" t="s">
        <v>961</v>
      </c>
      <c r="UY13" s="18" t="s">
        <v>962</v>
      </c>
      <c r="UZ13" s="18" t="s">
        <v>963</v>
      </c>
      <c r="VA13" s="17" t="s">
        <v>965</v>
      </c>
      <c r="VB13" s="18" t="s">
        <v>966</v>
      </c>
      <c r="VC13" s="19" t="s">
        <v>967</v>
      </c>
      <c r="VD13" s="17" t="s">
        <v>969</v>
      </c>
      <c r="VE13" s="18" t="s">
        <v>970</v>
      </c>
      <c r="VF13" s="19" t="s">
        <v>971</v>
      </c>
      <c r="VG13" s="17" t="s">
        <v>973</v>
      </c>
      <c r="VH13" s="18" t="s">
        <v>974</v>
      </c>
      <c r="VI13" s="19" t="s">
        <v>975</v>
      </c>
      <c r="VJ13" s="17" t="s">
        <v>99</v>
      </c>
      <c r="VK13" s="18" t="s">
        <v>977</v>
      </c>
      <c r="VL13" s="19" t="s">
        <v>978</v>
      </c>
    </row>
    <row r="14" spans="1:584" ht="15.6" x14ac:dyDescent="0.3">
      <c r="A14" s="2">
        <v>1</v>
      </c>
      <c r="B14" s="1" t="s">
        <v>2010</v>
      </c>
      <c r="C14" s="5">
        <v>1</v>
      </c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/>
      <c r="BU14" s="12">
        <v>1</v>
      </c>
      <c r="BV14" s="20"/>
      <c r="BW14" s="20">
        <v>1</v>
      </c>
      <c r="BX14" s="20"/>
      <c r="BY14" s="12"/>
      <c r="BZ14" s="12">
        <v>1</v>
      </c>
      <c r="CA14" s="12"/>
      <c r="CB14" s="12"/>
      <c r="CC14" s="12">
        <v>1</v>
      </c>
      <c r="CD14" s="12"/>
      <c r="CE14" s="12"/>
      <c r="CF14" s="12">
        <v>1</v>
      </c>
      <c r="CG14" s="12"/>
      <c r="CH14" s="12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20">
        <v>1</v>
      </c>
      <c r="DW14" s="20"/>
      <c r="DX14" s="20"/>
      <c r="DY14" s="20">
        <v>1</v>
      </c>
      <c r="DZ14" s="20"/>
      <c r="EA14" s="20"/>
      <c r="EB14" s="20">
        <v>1</v>
      </c>
      <c r="EC14" s="20"/>
      <c r="ED14" s="20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37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24"/>
      <c r="FO14" s="1">
        <v>1</v>
      </c>
      <c r="FP14" s="1"/>
      <c r="FQ14" s="1"/>
      <c r="FR14" s="31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32">
        <v>1</v>
      </c>
      <c r="IM14" s="20"/>
      <c r="IN14" s="20"/>
      <c r="IO14" s="20">
        <v>1</v>
      </c>
      <c r="IP14" s="20"/>
      <c r="IQ14" s="20"/>
      <c r="IR14" s="20">
        <v>1</v>
      </c>
      <c r="IS14" s="20"/>
      <c r="IT14" s="20"/>
      <c r="IU14" s="20">
        <v>1</v>
      </c>
      <c r="IV14" s="20"/>
      <c r="IW14" s="20"/>
      <c r="IX14" s="20">
        <v>1</v>
      </c>
      <c r="IY14" s="20"/>
      <c r="IZ14" s="20"/>
      <c r="JA14" s="20">
        <v>1</v>
      </c>
      <c r="JB14" s="20"/>
      <c r="JC14" s="20"/>
      <c r="JD14" s="20">
        <v>1</v>
      </c>
      <c r="JE14" s="20"/>
      <c r="JF14" s="20"/>
      <c r="JG14" s="20">
        <v>1</v>
      </c>
      <c r="JH14" s="20"/>
      <c r="JI14" s="20"/>
      <c r="JJ14" s="20">
        <v>1</v>
      </c>
      <c r="JK14" s="20"/>
      <c r="JL14" s="20"/>
      <c r="JM14" s="20">
        <v>1</v>
      </c>
      <c r="JN14" s="20"/>
      <c r="JO14" s="20"/>
      <c r="JP14" s="20">
        <v>1</v>
      </c>
      <c r="JQ14" s="20"/>
      <c r="JR14" s="20"/>
      <c r="JS14" s="20">
        <v>1</v>
      </c>
      <c r="JT14" s="20"/>
      <c r="JU14" s="20"/>
      <c r="JV14" s="20">
        <v>1</v>
      </c>
      <c r="JW14" s="20"/>
      <c r="JX14" s="20"/>
      <c r="JY14" s="20">
        <v>1</v>
      </c>
      <c r="JZ14" s="20"/>
      <c r="KA14" s="20"/>
      <c r="KB14" s="20">
        <v>1</v>
      </c>
      <c r="KC14" s="20"/>
      <c r="KD14" s="20"/>
      <c r="KE14" s="20">
        <v>1</v>
      </c>
      <c r="KF14" s="20"/>
      <c r="KG14" s="20"/>
      <c r="KH14" s="20">
        <v>1</v>
      </c>
      <c r="KI14" s="20"/>
      <c r="KJ14" s="20"/>
      <c r="KK14" s="20">
        <v>1</v>
      </c>
      <c r="KL14" s="20"/>
      <c r="KM14" s="20"/>
      <c r="KN14" s="20">
        <v>1</v>
      </c>
      <c r="KO14" s="20"/>
      <c r="KP14" s="20"/>
      <c r="KQ14" s="20">
        <v>1</v>
      </c>
      <c r="KR14" s="20"/>
      <c r="KS14" s="20"/>
      <c r="KT14" s="20">
        <v>1</v>
      </c>
      <c r="KU14" s="20"/>
      <c r="KV14" s="20"/>
      <c r="KW14" s="20">
        <v>1</v>
      </c>
      <c r="KX14" s="20"/>
      <c r="KY14" s="20"/>
      <c r="KZ14" s="20">
        <v>1</v>
      </c>
      <c r="LA14" s="20"/>
      <c r="LB14" s="20"/>
      <c r="LC14" s="20">
        <v>1</v>
      </c>
      <c r="LD14" s="20"/>
      <c r="LE14" s="20"/>
      <c r="LF14" s="20">
        <v>1</v>
      </c>
      <c r="LG14" s="20"/>
      <c r="LH14" s="20"/>
      <c r="LI14" s="20">
        <v>1</v>
      </c>
      <c r="LJ14" s="20"/>
      <c r="LK14" s="20"/>
      <c r="LL14" s="20">
        <v>1</v>
      </c>
      <c r="LM14" s="20"/>
      <c r="LN14" s="20"/>
      <c r="LO14" s="20">
        <v>1</v>
      </c>
      <c r="LP14" s="20"/>
      <c r="LQ14" s="20"/>
      <c r="LR14" s="20">
        <v>1</v>
      </c>
      <c r="LS14" s="20"/>
      <c r="LT14" s="20"/>
      <c r="LU14" s="20">
        <v>1</v>
      </c>
      <c r="LV14" s="20"/>
      <c r="LW14" s="20"/>
      <c r="LX14" s="20">
        <v>1</v>
      </c>
      <c r="LY14" s="20"/>
      <c r="LZ14" s="20"/>
      <c r="MA14" s="20">
        <v>1</v>
      </c>
      <c r="MB14" s="20"/>
      <c r="MC14" s="20"/>
      <c r="MD14" s="20">
        <v>1</v>
      </c>
      <c r="ME14" s="20"/>
      <c r="MF14" s="20"/>
      <c r="MG14" s="20">
        <v>1</v>
      </c>
      <c r="MH14" s="20"/>
      <c r="MI14" s="20"/>
      <c r="MJ14" s="20">
        <v>1</v>
      </c>
      <c r="MK14" s="20"/>
      <c r="ML14" s="20"/>
      <c r="MM14" s="20">
        <v>1</v>
      </c>
      <c r="MN14" s="20"/>
      <c r="MO14" s="20"/>
      <c r="MP14" s="20">
        <v>1</v>
      </c>
      <c r="MQ14" s="20"/>
      <c r="MR14" s="20"/>
      <c r="MS14" s="20">
        <v>1</v>
      </c>
      <c r="MT14" s="20"/>
      <c r="MU14" s="20"/>
      <c r="MV14" s="20">
        <v>1</v>
      </c>
      <c r="MW14" s="20"/>
      <c r="MX14" s="20"/>
      <c r="MY14" s="20">
        <v>1</v>
      </c>
      <c r="MZ14" s="20"/>
      <c r="NA14" s="20"/>
      <c r="NB14" s="20">
        <v>1</v>
      </c>
      <c r="NC14" s="20"/>
      <c r="ND14" s="20"/>
      <c r="NE14" s="20">
        <v>1</v>
      </c>
      <c r="NF14" s="20"/>
      <c r="NG14" s="20"/>
      <c r="NH14" s="20">
        <v>1</v>
      </c>
      <c r="NI14" s="20"/>
      <c r="NJ14" s="20"/>
      <c r="NK14" s="20">
        <v>1</v>
      </c>
      <c r="NL14" s="20"/>
      <c r="NM14" s="20"/>
      <c r="NN14" s="20">
        <v>1</v>
      </c>
      <c r="NO14" s="20"/>
      <c r="NP14" s="20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>
        <v>1</v>
      </c>
      <c r="OJ14" s="4"/>
      <c r="OK14" s="4"/>
      <c r="OL14" s="20">
        <v>1</v>
      </c>
      <c r="OM14" s="20"/>
      <c r="ON14" s="20"/>
      <c r="OO14" s="20">
        <v>1</v>
      </c>
      <c r="OP14" s="20"/>
      <c r="OQ14" s="20"/>
      <c r="OR14" s="20">
        <v>1</v>
      </c>
      <c r="OS14" s="20"/>
      <c r="OT14" s="20"/>
      <c r="OU14" s="20">
        <v>1</v>
      </c>
      <c r="OV14" s="20"/>
      <c r="OW14" s="20"/>
      <c r="OX14" s="20">
        <v>1</v>
      </c>
      <c r="OY14" s="20"/>
      <c r="OZ14" s="20"/>
      <c r="PA14" s="4">
        <v>1</v>
      </c>
      <c r="PB14" s="4"/>
      <c r="PC14" s="4"/>
      <c r="PD14" s="4">
        <v>1</v>
      </c>
      <c r="PE14" s="4"/>
      <c r="PF14" s="4"/>
      <c r="PG14" s="4">
        <v>1</v>
      </c>
      <c r="PH14" s="4"/>
      <c r="PI14" s="4"/>
      <c r="PJ14" s="4">
        <v>1</v>
      </c>
      <c r="PK14" s="4"/>
      <c r="PL14" s="4"/>
      <c r="PM14" s="4">
        <v>1</v>
      </c>
      <c r="PN14" s="4"/>
      <c r="PO14" s="4"/>
      <c r="PP14" s="4">
        <v>1</v>
      </c>
      <c r="PQ14" s="4"/>
      <c r="PR14" s="4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4">
        <v>1</v>
      </c>
      <c r="QO14" s="4"/>
      <c r="QP14" s="4"/>
      <c r="QQ14" s="4">
        <v>1</v>
      </c>
      <c r="QR14" s="4"/>
      <c r="QS14" s="4"/>
      <c r="QT14" s="4">
        <v>1</v>
      </c>
      <c r="QU14" s="4"/>
      <c r="QV14" s="4"/>
      <c r="QW14" s="4">
        <v>1</v>
      </c>
      <c r="QX14" s="4"/>
      <c r="QY14" s="4"/>
      <c r="QZ14" s="4">
        <v>1</v>
      </c>
      <c r="RA14" s="4"/>
      <c r="RB14" s="4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>
        <v>1</v>
      </c>
      <c r="SQ14" s="4"/>
      <c r="SR14" s="4"/>
      <c r="SS14" s="4">
        <v>1</v>
      </c>
      <c r="ST14" s="4"/>
      <c r="SU14" s="4"/>
      <c r="SV14" s="4">
        <v>1</v>
      </c>
      <c r="SW14" s="4"/>
      <c r="SX14" s="24"/>
      <c r="SY14" s="4">
        <v>1</v>
      </c>
      <c r="SZ14" s="4"/>
      <c r="TA14" s="4"/>
      <c r="TB14" s="4">
        <v>1</v>
      </c>
      <c r="TC14" s="4"/>
      <c r="TD14" s="4"/>
      <c r="TE14" s="4">
        <v>1</v>
      </c>
      <c r="TF14" s="4"/>
      <c r="TG14" s="24"/>
      <c r="TH14" s="4">
        <v>1</v>
      </c>
      <c r="TI14" s="4"/>
      <c r="TJ14" s="24"/>
      <c r="TK14" s="4">
        <v>1</v>
      </c>
      <c r="TL14" s="4"/>
      <c r="TM14" s="4"/>
      <c r="TN1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>
        <v>1</v>
      </c>
      <c r="TX14" s="4"/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24"/>
      <c r="UI14" s="1">
        <v>1</v>
      </c>
      <c r="UJ14" s="1"/>
      <c r="UK14" s="1"/>
      <c r="UL14" s="31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4"/>
    </row>
    <row r="15" spans="1:584" ht="15.6" x14ac:dyDescent="0.3">
      <c r="A15" s="2">
        <v>2</v>
      </c>
      <c r="B15" s="1" t="s">
        <v>2011</v>
      </c>
      <c r="C15" s="9"/>
      <c r="D15" s="9">
        <v>1</v>
      </c>
      <c r="E15" s="9"/>
      <c r="F15" s="1"/>
      <c r="G15" s="1">
        <v>1</v>
      </c>
      <c r="H15" s="1"/>
      <c r="I15" s="1">
        <v>1</v>
      </c>
      <c r="J15" s="1"/>
      <c r="K15" s="1"/>
      <c r="L15" s="1">
        <v>1</v>
      </c>
      <c r="M15" s="1"/>
      <c r="N15" s="1"/>
      <c r="O15" s="1"/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/>
      <c r="AO15" s="1"/>
      <c r="AP15" s="1">
        <v>1</v>
      </c>
      <c r="AQ15" s="1"/>
      <c r="AR15" s="1"/>
      <c r="AS15" s="1">
        <v>1</v>
      </c>
      <c r="AT15" s="1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/>
      <c r="BG15" s="1"/>
      <c r="BH15" s="1">
        <v>1</v>
      </c>
      <c r="BI15" s="1"/>
      <c r="BJ15" s="1"/>
      <c r="BK15" s="1">
        <v>1</v>
      </c>
      <c r="BL15" s="1"/>
      <c r="BM15" s="1"/>
      <c r="BN15" s="1">
        <v>1</v>
      </c>
      <c r="BO15" s="1"/>
      <c r="BP15" s="1"/>
      <c r="BQ15" s="1">
        <v>1</v>
      </c>
      <c r="BR15" s="1"/>
      <c r="BS15" s="1"/>
      <c r="BT15" s="1"/>
      <c r="BU15" s="1">
        <v>1</v>
      </c>
      <c r="BV15" s="4"/>
      <c r="BW15" s="4">
        <v>1</v>
      </c>
      <c r="BX15" s="4"/>
      <c r="BY15" s="1"/>
      <c r="BZ15" s="1">
        <v>1</v>
      </c>
      <c r="CA15" s="1"/>
      <c r="CB15" s="1"/>
      <c r="CC15" s="1">
        <v>1</v>
      </c>
      <c r="CD15" s="1"/>
      <c r="CE15" s="1"/>
      <c r="CF15" s="1">
        <v>1</v>
      </c>
      <c r="CG15" s="1"/>
      <c r="CH15" s="1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/>
      <c r="EU15" s="4">
        <v>1</v>
      </c>
      <c r="EV15" s="4"/>
      <c r="EW15" s="4">
        <v>1</v>
      </c>
      <c r="EX15" s="4"/>
      <c r="EY15" s="2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20">
        <v>1</v>
      </c>
      <c r="FP15" s="20"/>
      <c r="FQ15" s="20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4"/>
      <c r="GB15" s="4">
        <v>1</v>
      </c>
      <c r="GC15" s="4"/>
      <c r="GD15" s="4">
        <v>1</v>
      </c>
      <c r="GE15" s="4"/>
      <c r="GF15" s="4"/>
      <c r="GG15" s="4">
        <v>1</v>
      </c>
      <c r="GH15" s="4"/>
      <c r="GI15" s="4"/>
      <c r="GJ15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/>
      <c r="HL15" s="4">
        <v>1</v>
      </c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/>
      <c r="HX15" s="4">
        <v>1</v>
      </c>
      <c r="HY15" s="4"/>
      <c r="HZ15" s="4"/>
      <c r="IA15" s="4">
        <v>1</v>
      </c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31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2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24"/>
      <c r="TH15" s="4">
        <v>1</v>
      </c>
      <c r="TI15" s="4"/>
      <c r="TJ15" s="24"/>
      <c r="TK15" s="4">
        <v>1</v>
      </c>
      <c r="TL15" s="4"/>
      <c r="TM15" s="4"/>
      <c r="TN15" s="4">
        <v>1</v>
      </c>
      <c r="TO15" s="4"/>
      <c r="TP15" s="4"/>
      <c r="TQ15" s="4"/>
      <c r="TR15" s="4">
        <v>1</v>
      </c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/>
      <c r="UD15" s="4">
        <v>1</v>
      </c>
      <c r="UE15" s="4"/>
      <c r="UF15" s="4">
        <v>1</v>
      </c>
      <c r="UG15" s="4"/>
      <c r="UH15" s="4"/>
      <c r="UI15" s="20">
        <v>1</v>
      </c>
      <c r="UJ15" s="20"/>
      <c r="UK15" s="20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</row>
    <row r="16" spans="1:584" ht="15.6" x14ac:dyDescent="0.3">
      <c r="A16" s="2">
        <v>3</v>
      </c>
      <c r="B16" s="1" t="s">
        <v>2012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/>
      <c r="AH16" s="1">
        <v>1</v>
      </c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/>
      <c r="BU16" s="1">
        <v>1</v>
      </c>
      <c r="BV16" s="4"/>
      <c r="BW16" s="4">
        <v>1</v>
      </c>
      <c r="BX16" s="4"/>
      <c r="BY16" s="1"/>
      <c r="BZ16" s="1">
        <v>1</v>
      </c>
      <c r="CA16" s="1"/>
      <c r="CB16" s="1"/>
      <c r="CC16" s="1">
        <v>1</v>
      </c>
      <c r="CD16" s="1"/>
      <c r="CE16" s="1"/>
      <c r="CF16" s="1"/>
      <c r="CG16" s="1">
        <v>1</v>
      </c>
      <c r="CH16" s="1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2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31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/>
      <c r="JZ16" s="4">
        <v>1</v>
      </c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2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24"/>
      <c r="TH16" s="4">
        <v>1</v>
      </c>
      <c r="TI16" s="4"/>
      <c r="TJ16" s="24"/>
      <c r="TK16" s="4">
        <v>1</v>
      </c>
      <c r="TL16" s="4"/>
      <c r="TM16" s="4"/>
      <c r="TN16" s="4">
        <v>1</v>
      </c>
      <c r="TO16" s="4"/>
      <c r="TP16" s="4"/>
      <c r="TQ16" s="4"/>
      <c r="TR16" s="4">
        <v>1</v>
      </c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/>
      <c r="UD16" s="4">
        <v>1</v>
      </c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</row>
    <row r="17" spans="1:584" ht="15.6" x14ac:dyDescent="0.3">
      <c r="A17" s="2">
        <v>4</v>
      </c>
      <c r="B17" s="1" t="s">
        <v>2013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/>
      <c r="AN17" s="1">
        <v>1</v>
      </c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/>
      <c r="BR17" s="1">
        <v>1</v>
      </c>
      <c r="BS17" s="1"/>
      <c r="BT17" s="1">
        <v>1</v>
      </c>
      <c r="BU17" s="1"/>
      <c r="BV17" s="4"/>
      <c r="BW17" s="4">
        <v>1</v>
      </c>
      <c r="BX17" s="4"/>
      <c r="BY17" s="1"/>
      <c r="BZ17" s="1">
        <v>1</v>
      </c>
      <c r="CA17" s="1"/>
      <c r="CB17" s="1"/>
      <c r="CC17" s="1">
        <v>1</v>
      </c>
      <c r="CD17" s="1"/>
      <c r="CE17" s="1"/>
      <c r="CF17" s="1"/>
      <c r="CG17" s="1">
        <v>1</v>
      </c>
      <c r="CH17" s="1"/>
      <c r="CI17" s="4">
        <v>1</v>
      </c>
      <c r="CJ17" s="4"/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2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/>
      <c r="IJ17" s="4">
        <v>1</v>
      </c>
      <c r="IK17" s="4"/>
      <c r="IL17" s="31">
        <v>1</v>
      </c>
      <c r="IM17" s="4"/>
      <c r="IN17" s="4"/>
      <c r="IO17" s="4"/>
      <c r="IP17" s="4">
        <v>1</v>
      </c>
      <c r="IQ17" s="4"/>
      <c r="IR17" s="4">
        <v>1</v>
      </c>
      <c r="IS17" s="4"/>
      <c r="IT17" s="4"/>
      <c r="IU17" s="4"/>
      <c r="IV17" s="4">
        <v>1</v>
      </c>
      <c r="IW17" s="4"/>
      <c r="IX17" s="4"/>
      <c r="IY17" s="4">
        <v>1</v>
      </c>
      <c r="IZ17" s="4"/>
      <c r="JA17" s="4">
        <v>1</v>
      </c>
      <c r="JB17" s="4"/>
      <c r="JC17" s="4"/>
      <c r="JD17" s="4"/>
      <c r="JE17" s="4">
        <v>1</v>
      </c>
      <c r="JF17" s="4"/>
      <c r="JG17" s="4"/>
      <c r="JH17" s="4">
        <v>1</v>
      </c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/>
      <c r="JT17" s="4">
        <v>1</v>
      </c>
      <c r="JU17" s="4"/>
      <c r="JV17" s="4"/>
      <c r="JW17" s="4">
        <v>1</v>
      </c>
      <c r="JX17" s="4"/>
      <c r="JY17" s="4"/>
      <c r="JZ17" s="4">
        <v>1</v>
      </c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/>
      <c r="KL17" s="4">
        <v>1</v>
      </c>
      <c r="KM17" s="4"/>
      <c r="KN17" s="4">
        <v>1</v>
      </c>
      <c r="KO17" s="4"/>
      <c r="KP17" s="4"/>
      <c r="KQ17" s="4"/>
      <c r="KR17" s="4">
        <v>1</v>
      </c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/>
      <c r="LD17" s="4">
        <v>1</v>
      </c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/>
      <c r="LP17" s="4">
        <v>1</v>
      </c>
      <c r="LQ17" s="4"/>
      <c r="LR17" s="4">
        <v>1</v>
      </c>
      <c r="LS17" s="4"/>
      <c r="LT17" s="4"/>
      <c r="LU17" s="4">
        <v>1</v>
      </c>
      <c r="LV17" s="4"/>
      <c r="LW17" s="4"/>
      <c r="LX17" s="4"/>
      <c r="LY17" s="4">
        <v>1</v>
      </c>
      <c r="LZ17" s="4"/>
      <c r="MA17" s="4"/>
      <c r="MB17" s="4">
        <v>1</v>
      </c>
      <c r="MC17" s="4"/>
      <c r="MD17" s="4">
        <v>1</v>
      </c>
      <c r="ME17" s="4"/>
      <c r="MF17" s="4"/>
      <c r="MG17" s="4"/>
      <c r="MH17" s="4">
        <v>1</v>
      </c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/>
      <c r="NF17" s="4">
        <v>1</v>
      </c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/>
      <c r="OP17" s="4">
        <v>1</v>
      </c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/>
      <c r="PK17" s="4">
        <v>1</v>
      </c>
      <c r="PL17" s="4"/>
      <c r="PM17" s="4"/>
      <c r="PN17" s="4">
        <v>1</v>
      </c>
      <c r="PO17" s="4"/>
      <c r="PP17" s="4">
        <v>1</v>
      </c>
      <c r="PQ17" s="4"/>
      <c r="PR17" s="4"/>
      <c r="PS17" s="4"/>
      <c r="PT17" s="4">
        <v>1</v>
      </c>
      <c r="PU17" s="4"/>
      <c r="PV17" s="4"/>
      <c r="PW17" s="4">
        <v>1</v>
      </c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/>
      <c r="QL17" s="4">
        <v>1</v>
      </c>
      <c r="QM17" s="4"/>
      <c r="QN17" s="4"/>
      <c r="QO17" s="4">
        <v>1</v>
      </c>
      <c r="QP17" s="4"/>
      <c r="QQ17" s="4">
        <v>1</v>
      </c>
      <c r="QR17" s="4"/>
      <c r="QS17" s="4"/>
      <c r="QT17" s="4"/>
      <c r="QU17" s="4">
        <v>1</v>
      </c>
      <c r="QV17" s="4"/>
      <c r="QW17" s="4"/>
      <c r="QX17" s="4">
        <v>1</v>
      </c>
      <c r="QY17" s="4"/>
      <c r="QZ17" s="4"/>
      <c r="RA17" s="4">
        <v>1</v>
      </c>
      <c r="RB17" s="4"/>
      <c r="RC17" s="4">
        <v>1</v>
      </c>
      <c r="RD17" s="4"/>
      <c r="RE17" s="4"/>
      <c r="RF17" s="4">
        <v>1</v>
      </c>
      <c r="RG17" s="4"/>
      <c r="RH17" s="4"/>
      <c r="RI17" s="4"/>
      <c r="RJ17" s="4">
        <v>1</v>
      </c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/>
      <c r="RV17" s="4">
        <v>1</v>
      </c>
      <c r="RW17" s="4"/>
      <c r="RX17" s="4"/>
      <c r="RY17" s="4">
        <v>1</v>
      </c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/>
      <c r="SK17" s="4">
        <v>1</v>
      </c>
      <c r="SL17" s="4"/>
      <c r="SM17" s="4">
        <v>1</v>
      </c>
      <c r="SN17" s="4"/>
      <c r="SO17" s="4"/>
      <c r="SP17" s="4"/>
      <c r="SQ17" s="4">
        <v>1</v>
      </c>
      <c r="SR17" s="4"/>
      <c r="SS17" s="4">
        <v>1</v>
      </c>
      <c r="ST17" s="4"/>
      <c r="SU17" s="4"/>
      <c r="SV17" s="4">
        <v>1</v>
      </c>
      <c r="SW17" s="4"/>
      <c r="SX17" s="24"/>
      <c r="SY17" s="4">
        <v>1</v>
      </c>
      <c r="SZ17" s="4"/>
      <c r="TA17" s="4"/>
      <c r="TB17" s="4"/>
      <c r="TC17" s="4">
        <v>1</v>
      </c>
      <c r="TD17" s="4"/>
      <c r="TE17" s="4">
        <v>1</v>
      </c>
      <c r="TF17" s="4"/>
      <c r="TG17" s="24"/>
      <c r="TH17" s="4">
        <v>1</v>
      </c>
      <c r="TI17" s="4"/>
      <c r="TJ17" s="24"/>
      <c r="TK17" s="4"/>
      <c r="TL17" s="4">
        <v>1</v>
      </c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/>
      <c r="UG17" s="4">
        <v>1</v>
      </c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/>
      <c r="UV17" s="4">
        <v>1</v>
      </c>
      <c r="UW17" s="4"/>
      <c r="UX17" s="4"/>
      <c r="UY17" s="4">
        <v>1</v>
      </c>
      <c r="UZ17" s="4"/>
      <c r="VA17" s="4"/>
      <c r="VB17" s="4">
        <v>1</v>
      </c>
      <c r="VC17" s="4"/>
      <c r="VD17" s="4"/>
      <c r="VE17" s="4">
        <v>1</v>
      </c>
      <c r="VF17" s="4"/>
      <c r="VG17" s="4"/>
      <c r="VH17" s="4">
        <v>1</v>
      </c>
      <c r="VI17" s="4"/>
      <c r="VJ17" s="4">
        <v>1</v>
      </c>
      <c r="VK17" s="4"/>
      <c r="VL17" s="4"/>
    </row>
    <row r="18" spans="1:584" ht="15.6" x14ac:dyDescent="0.3">
      <c r="A18" s="2">
        <v>5</v>
      </c>
      <c r="B18" s="1" t="s">
        <v>2034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4"/>
      <c r="BW18" s="4">
        <v>1</v>
      </c>
      <c r="BX18" s="4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4">
        <v>1</v>
      </c>
      <c r="CJ18" s="4"/>
      <c r="CK18" s="4"/>
      <c r="CL18" s="4"/>
      <c r="CM18" s="4">
        <v>1</v>
      </c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2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31">
        <v>1</v>
      </c>
      <c r="IM18" s="4"/>
      <c r="IN18" s="4"/>
      <c r="IO18" s="4"/>
      <c r="IP18" s="4">
        <v>1</v>
      </c>
      <c r="IQ18" s="4"/>
      <c r="IR18" s="4"/>
      <c r="IS18" s="4">
        <v>1</v>
      </c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/>
      <c r="JW18" s="4">
        <v>1</v>
      </c>
      <c r="JX18" s="4"/>
      <c r="JY18" s="4"/>
      <c r="JZ18" s="4">
        <v>1</v>
      </c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/>
      <c r="LP18" s="4">
        <v>1</v>
      </c>
      <c r="LQ18" s="4"/>
      <c r="LR18" s="4">
        <v>1</v>
      </c>
      <c r="LS18" s="4"/>
      <c r="LT18" s="4"/>
      <c r="LU18" s="4">
        <v>1</v>
      </c>
      <c r="LV18" s="4"/>
      <c r="LW18" s="4"/>
      <c r="LX18" s="4"/>
      <c r="LY18" s="4">
        <v>1</v>
      </c>
      <c r="LZ18" s="4"/>
      <c r="MA18" s="4"/>
      <c r="MB18" s="4">
        <v>1</v>
      </c>
      <c r="MC18" s="4"/>
      <c r="MD18" s="4">
        <v>1</v>
      </c>
      <c r="ME18" s="4"/>
      <c r="MF18" s="4"/>
      <c r="MG18" s="4"/>
      <c r="MH18" s="4">
        <v>1</v>
      </c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>
        <v>1</v>
      </c>
      <c r="PE18" s="4"/>
      <c r="PF18" s="4"/>
      <c r="PG18" s="4">
        <v>1</v>
      </c>
      <c r="PH18" s="4"/>
      <c r="PI18" s="4"/>
      <c r="PJ18" s="4">
        <v>1</v>
      </c>
      <c r="PK18" s="4"/>
      <c r="PL18" s="4"/>
      <c r="PM18" s="4"/>
      <c r="PN18" s="4">
        <v>1</v>
      </c>
      <c r="PO18" s="4"/>
      <c r="PP18" s="4">
        <v>1</v>
      </c>
      <c r="PQ18" s="4"/>
      <c r="PR18" s="4"/>
      <c r="PS18" s="4"/>
      <c r="PT18" s="4">
        <v>1</v>
      </c>
      <c r="PU18" s="4"/>
      <c r="PV18" s="4"/>
      <c r="PW18" s="4">
        <v>1</v>
      </c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/>
      <c r="QL18" s="4">
        <v>1</v>
      </c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/>
      <c r="QX18" s="4">
        <v>1</v>
      </c>
      <c r="QY18" s="4"/>
      <c r="QZ18" s="4"/>
      <c r="RA18" s="4">
        <v>1</v>
      </c>
      <c r="RB18" s="4"/>
      <c r="RC18" s="4">
        <v>1</v>
      </c>
      <c r="RD18" s="4"/>
      <c r="RE18" s="4"/>
      <c r="RF18" s="4">
        <v>1</v>
      </c>
      <c r="RG18" s="4"/>
      <c r="RH18" s="4"/>
      <c r="RI18" s="4"/>
      <c r="RJ18" s="4">
        <v>1</v>
      </c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/>
      <c r="SK18" s="4">
        <v>1</v>
      </c>
      <c r="SL18" s="4"/>
      <c r="SM18" s="4">
        <v>1</v>
      </c>
      <c r="SN18" s="4"/>
      <c r="SO18" s="4"/>
      <c r="SP18" s="4"/>
      <c r="SQ18" s="4">
        <v>1</v>
      </c>
      <c r="SR18" s="4"/>
      <c r="SS18" s="4">
        <v>1</v>
      </c>
      <c r="ST18" s="4"/>
      <c r="SU18" s="4"/>
      <c r="SV18" s="4">
        <v>1</v>
      </c>
      <c r="SW18" s="4"/>
      <c r="SX18" s="2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24"/>
      <c r="TH18" s="4">
        <v>1</v>
      </c>
      <c r="TI18" s="4"/>
      <c r="TJ18" s="24"/>
      <c r="TK18" s="4">
        <v>1</v>
      </c>
      <c r="TL18" s="4"/>
      <c r="TM18" s="4"/>
      <c r="TN18" s="4">
        <v>1</v>
      </c>
      <c r="TO18" s="4"/>
      <c r="TP18" s="4"/>
      <c r="TQ18" s="4"/>
      <c r="TR18" s="4">
        <v>1</v>
      </c>
      <c r="TS18" s="4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/>
      <c r="UM18" s="4">
        <v>1</v>
      </c>
      <c r="UN18" s="4"/>
      <c r="UO18" s="4">
        <v>1</v>
      </c>
      <c r="UP18" s="4"/>
      <c r="UQ18" s="4"/>
      <c r="UR18" s="4">
        <v>1</v>
      </c>
      <c r="US18" s="4"/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</row>
    <row r="19" spans="1:584" ht="15.6" x14ac:dyDescent="0.3">
      <c r="A19" s="2">
        <v>6</v>
      </c>
      <c r="B19" s="1" t="s">
        <v>2014</v>
      </c>
      <c r="C19" s="9">
        <v>1</v>
      </c>
      <c r="D19" s="9"/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>
        <v>1</v>
      </c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/>
      <c r="BR19" s="1">
        <v>1</v>
      </c>
      <c r="BS19" s="1"/>
      <c r="BT19" s="1"/>
      <c r="BU19" s="1"/>
      <c r="BV19" s="4">
        <v>1</v>
      </c>
      <c r="BW19" s="4"/>
      <c r="BX19" s="4">
        <v>1</v>
      </c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4"/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/>
      <c r="EL19" s="4">
        <v>1</v>
      </c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2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31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4">
        <v>1</v>
      </c>
      <c r="IV19" s="4"/>
      <c r="IW19" s="4"/>
      <c r="IX19" s="4">
        <v>1</v>
      </c>
      <c r="IY19" s="4"/>
      <c r="IZ19" s="4"/>
      <c r="JA19" s="4">
        <v>1</v>
      </c>
      <c r="JB19" s="4"/>
      <c r="JC19" s="4"/>
      <c r="JD19" s="4">
        <v>1</v>
      </c>
      <c r="JE19" s="4"/>
      <c r="JF19" s="4"/>
      <c r="JG19" s="4">
        <v>1</v>
      </c>
      <c r="JH19" s="4"/>
      <c r="JI19" s="4"/>
      <c r="JJ19" s="4">
        <v>1</v>
      </c>
      <c r="JK19" s="4"/>
      <c r="JL19" s="4"/>
      <c r="JM19" s="4">
        <v>1</v>
      </c>
      <c r="JN19" s="4"/>
      <c r="JO19" s="4"/>
      <c r="JP19" s="4">
        <v>1</v>
      </c>
      <c r="JQ19" s="4"/>
      <c r="JR19" s="4"/>
      <c r="JS19" s="4">
        <v>1</v>
      </c>
      <c r="JT19" s="4"/>
      <c r="JU19" s="4"/>
      <c r="JV19" s="4">
        <v>1</v>
      </c>
      <c r="JW19" s="4"/>
      <c r="JX19" s="4"/>
      <c r="JY19" s="4">
        <v>1</v>
      </c>
      <c r="JZ19" s="4"/>
      <c r="KA19" s="4"/>
      <c r="KB19" s="4">
        <v>1</v>
      </c>
      <c r="KC19" s="4"/>
      <c r="KD19" s="4"/>
      <c r="KE19" s="4">
        <v>1</v>
      </c>
      <c r="KF19" s="4"/>
      <c r="KG19" s="4"/>
      <c r="KH19" s="4">
        <v>1</v>
      </c>
      <c r="KI19" s="4"/>
      <c r="KJ19" s="4"/>
      <c r="KK19" s="4">
        <v>1</v>
      </c>
      <c r="KL19" s="4"/>
      <c r="KM19" s="4"/>
      <c r="KN19" s="4">
        <v>1</v>
      </c>
      <c r="KO19" s="4"/>
      <c r="KP19" s="4"/>
      <c r="KQ19" s="4">
        <v>1</v>
      </c>
      <c r="KR19" s="4"/>
      <c r="KS19" s="4"/>
      <c r="KT19" s="4">
        <v>1</v>
      </c>
      <c r="KU19" s="4"/>
      <c r="KV19" s="4"/>
      <c r="KW19" s="4">
        <v>1</v>
      </c>
      <c r="KX19" s="4"/>
      <c r="KY19" s="4"/>
      <c r="KZ19" s="4">
        <v>1</v>
      </c>
      <c r="LA19" s="4"/>
      <c r="LB19" s="4"/>
      <c r="LC19" s="4">
        <v>1</v>
      </c>
      <c r="LD19" s="4"/>
      <c r="LE19" s="4"/>
      <c r="LF19" s="4">
        <v>1</v>
      </c>
      <c r="LG19" s="4"/>
      <c r="LH19" s="4"/>
      <c r="LI19" s="4">
        <v>1</v>
      </c>
      <c r="LJ19" s="4"/>
      <c r="LK19" s="4"/>
      <c r="LL19" s="4">
        <v>1</v>
      </c>
      <c r="LM19" s="4"/>
      <c r="LN19" s="4"/>
      <c r="LO19" s="4">
        <v>1</v>
      </c>
      <c r="LP19" s="4"/>
      <c r="LQ19" s="4"/>
      <c r="LR19" s="4">
        <v>1</v>
      </c>
      <c r="LS19" s="4"/>
      <c r="LT19" s="4"/>
      <c r="LU19" s="4">
        <v>1</v>
      </c>
      <c r="LV19" s="4"/>
      <c r="LW19" s="4"/>
      <c r="LX19" s="4">
        <v>1</v>
      </c>
      <c r="LY19" s="4"/>
      <c r="LZ19" s="4"/>
      <c r="MA19" s="4">
        <v>1</v>
      </c>
      <c r="MB19" s="4"/>
      <c r="MC19" s="4"/>
      <c r="MD19" s="4">
        <v>1</v>
      </c>
      <c r="ME19" s="4"/>
      <c r="MF19" s="4"/>
      <c r="MG19" s="4">
        <v>1</v>
      </c>
      <c r="MH19" s="4"/>
      <c r="MI19" s="4"/>
      <c r="MJ19" s="4">
        <v>1</v>
      </c>
      <c r="MK19" s="4"/>
      <c r="ML19" s="4"/>
      <c r="MM19" s="4">
        <v>1</v>
      </c>
      <c r="MN19" s="4"/>
      <c r="MO19" s="4"/>
      <c r="MP19" s="4">
        <v>1</v>
      </c>
      <c r="MQ19" s="4"/>
      <c r="MR19" s="4"/>
      <c r="MS19" s="4">
        <v>1</v>
      </c>
      <c r="MT19" s="4"/>
      <c r="MU19" s="4"/>
      <c r="MV19" s="4">
        <v>1</v>
      </c>
      <c r="MW19" s="4"/>
      <c r="MX19" s="4"/>
      <c r="MY19" s="4">
        <v>1</v>
      </c>
      <c r="MZ19" s="4"/>
      <c r="NA19" s="4"/>
      <c r="NB19" s="4">
        <v>1</v>
      </c>
      <c r="NC19" s="4"/>
      <c r="ND19" s="4"/>
      <c r="NE19" s="4">
        <v>1</v>
      </c>
      <c r="NF19" s="4"/>
      <c r="NG19" s="4"/>
      <c r="NH19" s="4">
        <v>1</v>
      </c>
      <c r="NI19" s="4"/>
      <c r="NJ19" s="4"/>
      <c r="NK19" s="4">
        <v>1</v>
      </c>
      <c r="NL19" s="4"/>
      <c r="NM19" s="4"/>
      <c r="NN19" s="4">
        <v>1</v>
      </c>
      <c r="NO19" s="4"/>
      <c r="NP19" s="4"/>
      <c r="NQ19" s="4">
        <v>1</v>
      </c>
      <c r="NR19" s="4"/>
      <c r="NS19" s="4"/>
      <c r="NT19" s="4">
        <v>1</v>
      </c>
      <c r="NU19" s="4"/>
      <c r="NV19" s="4"/>
      <c r="NW19" s="4">
        <v>1</v>
      </c>
      <c r="NX19" s="4"/>
      <c r="NY19" s="4"/>
      <c r="NZ19" s="4">
        <v>1</v>
      </c>
      <c r="OA19" s="4"/>
      <c r="OB19" s="4"/>
      <c r="OC19" s="4">
        <v>1</v>
      </c>
      <c r="OD19" s="4"/>
      <c r="OE19" s="4"/>
      <c r="OF19" s="4">
        <v>1</v>
      </c>
      <c r="OG19" s="4"/>
      <c r="OH19" s="4"/>
      <c r="OI19" s="4">
        <v>1</v>
      </c>
      <c r="OJ19" s="4"/>
      <c r="OK19" s="4"/>
      <c r="OL19" s="4">
        <v>1</v>
      </c>
      <c r="OM19" s="4"/>
      <c r="ON19" s="4"/>
      <c r="OO19" s="4">
        <v>1</v>
      </c>
      <c r="OP19" s="4"/>
      <c r="OQ19" s="4"/>
      <c r="OR19" s="4">
        <v>1</v>
      </c>
      <c r="OS19" s="4"/>
      <c r="OT19" s="4"/>
      <c r="OU19" s="4">
        <v>1</v>
      </c>
      <c r="OV19" s="4"/>
      <c r="OW19" s="4"/>
      <c r="OX19" s="4">
        <v>1</v>
      </c>
      <c r="OY19" s="4"/>
      <c r="OZ19" s="4"/>
      <c r="PA19" s="4">
        <v>1</v>
      </c>
      <c r="PB19" s="4"/>
      <c r="PC19" s="4"/>
      <c r="PD19" s="4">
        <v>1</v>
      </c>
      <c r="PE19" s="4"/>
      <c r="PF19" s="4"/>
      <c r="PG19" s="4">
        <v>1</v>
      </c>
      <c r="PH19" s="4"/>
      <c r="PI19" s="4"/>
      <c r="PJ19" s="4">
        <v>1</v>
      </c>
      <c r="PK19" s="4"/>
      <c r="PL19" s="4"/>
      <c r="PM19" s="4">
        <v>1</v>
      </c>
      <c r="PN19" s="4"/>
      <c r="PO19" s="4"/>
      <c r="PP19" s="4">
        <v>1</v>
      </c>
      <c r="PQ19" s="4"/>
      <c r="PR19" s="4"/>
      <c r="PS19" s="4">
        <v>1</v>
      </c>
      <c r="PT19" s="4"/>
      <c r="PU19" s="4"/>
      <c r="PV19" s="4">
        <v>1</v>
      </c>
      <c r="PW19" s="4"/>
      <c r="PX19" s="4"/>
      <c r="PY19" s="4">
        <v>1</v>
      </c>
      <c r="PZ19" s="4"/>
      <c r="QA19" s="4"/>
      <c r="QB19" s="4">
        <v>1</v>
      </c>
      <c r="QC19" s="4"/>
      <c r="QD19" s="4"/>
      <c r="QE19" s="4">
        <v>1</v>
      </c>
      <c r="QF19" s="4"/>
      <c r="QG19" s="4"/>
      <c r="QH19" s="4">
        <v>1</v>
      </c>
      <c r="QI19" s="4"/>
      <c r="QJ19" s="4"/>
      <c r="QK19" s="4">
        <v>1</v>
      </c>
      <c r="QL19" s="4"/>
      <c r="QM19" s="4"/>
      <c r="QN19" s="4">
        <v>1</v>
      </c>
      <c r="QO19" s="4"/>
      <c r="QP19" s="4"/>
      <c r="QQ19" s="4">
        <v>1</v>
      </c>
      <c r="QR19" s="4"/>
      <c r="QS19" s="4"/>
      <c r="QT19" s="4">
        <v>1</v>
      </c>
      <c r="QU19" s="4"/>
      <c r="QV19" s="4"/>
      <c r="QW19" s="4">
        <v>1</v>
      </c>
      <c r="QX19" s="4"/>
      <c r="QY19" s="4"/>
      <c r="QZ19" s="4">
        <v>1</v>
      </c>
      <c r="RA19" s="4"/>
      <c r="RB19" s="4"/>
      <c r="RC19" s="4">
        <v>1</v>
      </c>
      <c r="RD19" s="4"/>
      <c r="RE19" s="4"/>
      <c r="RF19" s="4">
        <v>1</v>
      </c>
      <c r="RG19" s="4"/>
      <c r="RH19" s="4"/>
      <c r="RI19" s="4">
        <v>1</v>
      </c>
      <c r="RJ19" s="4"/>
      <c r="RK19" s="4"/>
      <c r="RL19" s="4">
        <v>1</v>
      </c>
      <c r="RM19" s="4"/>
      <c r="RN19" s="4"/>
      <c r="RO19" s="4">
        <v>1</v>
      </c>
      <c r="RP19" s="4"/>
      <c r="RQ19" s="4"/>
      <c r="RR19" s="4">
        <v>1</v>
      </c>
      <c r="RS19" s="4"/>
      <c r="RT19" s="4"/>
      <c r="RU19" s="4">
        <v>1</v>
      </c>
      <c r="RV19" s="4"/>
      <c r="RW19" s="4"/>
      <c r="RX19" s="4">
        <v>1</v>
      </c>
      <c r="RY19" s="4"/>
      <c r="RZ19" s="4"/>
      <c r="SA19" s="4">
        <v>1</v>
      </c>
      <c r="SB19" s="4"/>
      <c r="SC19" s="4"/>
      <c r="SD19" s="4">
        <v>1</v>
      </c>
      <c r="SE19" s="4"/>
      <c r="SF19" s="4"/>
      <c r="SG19" s="4">
        <v>1</v>
      </c>
      <c r="SH19" s="4"/>
      <c r="SI19" s="4"/>
      <c r="SJ19" s="4">
        <v>1</v>
      </c>
      <c r="SK19" s="4"/>
      <c r="SL19" s="4"/>
      <c r="SM19" s="4">
        <v>1</v>
      </c>
      <c r="SN19" s="4"/>
      <c r="SO19" s="4"/>
      <c r="SP19" s="4">
        <v>1</v>
      </c>
      <c r="SQ19" s="4"/>
      <c r="SR19" s="4"/>
      <c r="SS19" s="4">
        <v>1</v>
      </c>
      <c r="ST19" s="4"/>
      <c r="SU19" s="4"/>
      <c r="SV19" s="4">
        <v>1</v>
      </c>
      <c r="SW19" s="4"/>
      <c r="SX19" s="24"/>
      <c r="SY19" s="4">
        <v>1</v>
      </c>
      <c r="SZ19" s="4"/>
      <c r="TA19" s="4"/>
      <c r="TB19" s="4">
        <v>1</v>
      </c>
      <c r="TC19" s="4"/>
      <c r="TD19" s="4"/>
      <c r="TE19" s="4">
        <v>1</v>
      </c>
      <c r="TF19" s="4"/>
      <c r="TG19" s="24"/>
      <c r="TH19" s="4">
        <v>1</v>
      </c>
      <c r="TI19" s="4"/>
      <c r="TJ19" s="24"/>
      <c r="TK19" s="4"/>
      <c r="TL19" s="4">
        <v>1</v>
      </c>
      <c r="TM19" s="4"/>
      <c r="TN19" s="4">
        <v>1</v>
      </c>
      <c r="TO19" s="4"/>
      <c r="TP19" s="4"/>
      <c r="TQ19" s="4">
        <v>1</v>
      </c>
      <c r="TR19" s="4"/>
      <c r="TS19" s="4"/>
      <c r="TT19" s="4">
        <v>1</v>
      </c>
      <c r="TU19" s="4"/>
      <c r="TV19" s="4"/>
      <c r="TW19" s="4">
        <v>1</v>
      </c>
      <c r="TX19" s="4"/>
      <c r="TY19" s="4"/>
      <c r="TZ19" s="4">
        <v>1</v>
      </c>
      <c r="UA19" s="4"/>
      <c r="UB19" s="4"/>
      <c r="UC19" s="4">
        <v>1</v>
      </c>
      <c r="UD19" s="4"/>
      <c r="UE19" s="4"/>
      <c r="UF19" s="4">
        <v>1</v>
      </c>
      <c r="UG19" s="4"/>
      <c r="UH19" s="4"/>
      <c r="UI19" s="4">
        <v>1</v>
      </c>
      <c r="UJ19" s="4"/>
      <c r="UK19" s="4"/>
      <c r="UL19" s="4">
        <v>1</v>
      </c>
      <c r="UM19" s="4"/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>
        <v>1</v>
      </c>
      <c r="UY19" s="4"/>
      <c r="UZ19" s="4"/>
      <c r="VA19" s="4">
        <v>1</v>
      </c>
      <c r="VB19" s="4"/>
      <c r="VC19" s="4"/>
      <c r="VD19" s="4">
        <v>1</v>
      </c>
      <c r="VE19" s="4"/>
      <c r="VF19" s="4"/>
      <c r="VG19" s="4">
        <v>1</v>
      </c>
      <c r="VH19" s="4"/>
      <c r="VI19" s="4"/>
      <c r="VJ19" s="4">
        <v>1</v>
      </c>
      <c r="VK19" s="4"/>
      <c r="VL19" s="4"/>
    </row>
    <row r="20" spans="1:584" ht="15.6" x14ac:dyDescent="0.3">
      <c r="A20" s="2">
        <v>7</v>
      </c>
      <c r="B20" s="1" t="s">
        <v>2015</v>
      </c>
      <c r="C20" s="9">
        <v>1</v>
      </c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>
        <v>1</v>
      </c>
      <c r="Y20" s="1"/>
      <c r="Z20" s="1"/>
      <c r="AA20" s="1">
        <v>1</v>
      </c>
      <c r="AB20" s="1"/>
      <c r="AC20" s="1"/>
      <c r="AD20" s="1">
        <v>1</v>
      </c>
      <c r="AE20" s="1"/>
      <c r="AF20" s="1"/>
      <c r="AG20" s="1">
        <v>1</v>
      </c>
      <c r="AH20" s="1"/>
      <c r="AI20" s="1"/>
      <c r="AJ20" s="1"/>
      <c r="AK20" s="1">
        <v>1</v>
      </c>
      <c r="AL20" s="1"/>
      <c r="AM20" s="1">
        <v>1</v>
      </c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/>
      <c r="BU20" s="1"/>
      <c r="BV20" s="4">
        <v>1</v>
      </c>
      <c r="BW20" s="4"/>
      <c r="BX20" s="4">
        <v>1</v>
      </c>
      <c r="BY20" s="1"/>
      <c r="BZ20" s="1">
        <v>1</v>
      </c>
      <c r="CA20" s="1"/>
      <c r="CB20" s="1"/>
      <c r="CC20" s="1">
        <v>1</v>
      </c>
      <c r="CD20" s="1"/>
      <c r="CE20" s="1"/>
      <c r="CF20" s="1">
        <v>1</v>
      </c>
      <c r="CG20" s="1"/>
      <c r="CH20" s="1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2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31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>
        <v>1</v>
      </c>
      <c r="JH20" s="4"/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4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/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/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56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24"/>
      <c r="SY20" s="4">
        <v>1</v>
      </c>
      <c r="SZ20" s="4"/>
      <c r="TA20" s="4"/>
      <c r="TB20" s="4"/>
      <c r="TC20" s="4">
        <v>1</v>
      </c>
      <c r="TD20" s="4"/>
      <c r="TE20" s="4">
        <v>1</v>
      </c>
      <c r="TF20" s="4"/>
      <c r="TG20" s="24"/>
      <c r="TH20" s="4">
        <v>1</v>
      </c>
      <c r="TI20" s="4"/>
      <c r="TJ20" s="2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/>
      <c r="VH20" s="4"/>
      <c r="VI20" s="4"/>
      <c r="VJ20" s="4">
        <v>1</v>
      </c>
      <c r="VK20" s="4"/>
      <c r="VL20" s="4"/>
    </row>
    <row r="21" spans="1:584" ht="15.6" x14ac:dyDescent="0.3">
      <c r="A21" s="3">
        <v>8</v>
      </c>
      <c r="B21" s="48" t="s">
        <v>2016</v>
      </c>
      <c r="C21" s="3">
        <v>1</v>
      </c>
      <c r="D21" s="3"/>
      <c r="E21" s="3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10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/>
      <c r="BU21" s="4">
        <v>1</v>
      </c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/>
      <c r="DB21" s="4">
        <v>1</v>
      </c>
      <c r="DC21" s="4"/>
      <c r="DD21" s="4"/>
      <c r="DE21" s="4">
        <v>1</v>
      </c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2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31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2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24"/>
      <c r="TH21" s="4">
        <v>1</v>
      </c>
      <c r="TI21" s="4"/>
      <c r="TJ21" s="24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>
        <v>1</v>
      </c>
      <c r="TX21" s="4"/>
      <c r="TY21" s="4"/>
      <c r="TZ21" s="4">
        <v>1</v>
      </c>
      <c r="UA21" s="4"/>
      <c r="UB21" s="4"/>
      <c r="UC21" s="4">
        <v>1</v>
      </c>
      <c r="UD21" s="4"/>
      <c r="UE21" s="4"/>
      <c r="UF21" s="4"/>
      <c r="UG21" s="4">
        <v>1</v>
      </c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</row>
    <row r="22" spans="1:584" ht="15.6" x14ac:dyDescent="0.3">
      <c r="A22" s="3">
        <v>9</v>
      </c>
      <c r="B22" s="48" t="s">
        <v>2017</v>
      </c>
      <c r="C22" s="3">
        <v>1</v>
      </c>
      <c r="D22" s="3"/>
      <c r="E22" s="3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/>
      <c r="BU22" s="4">
        <v>1</v>
      </c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2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31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56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2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24"/>
      <c r="TH22" s="4">
        <v>1</v>
      </c>
      <c r="TI22" s="4"/>
      <c r="TJ22" s="24"/>
      <c r="TK22" s="4">
        <v>1</v>
      </c>
      <c r="TL22" s="4"/>
      <c r="TM22" s="4"/>
      <c r="TN22" s="4">
        <v>1</v>
      </c>
      <c r="TO22" s="4"/>
      <c r="TP22" s="4"/>
      <c r="TQ22" s="4"/>
      <c r="TR22" s="4">
        <v>1</v>
      </c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</row>
    <row r="23" spans="1:584" ht="15.6" x14ac:dyDescent="0.3">
      <c r="A23" s="3">
        <v>10</v>
      </c>
      <c r="B23" s="48" t="s">
        <v>2018</v>
      </c>
      <c r="C23" s="3"/>
      <c r="D23" s="3">
        <v>1</v>
      </c>
      <c r="E23" s="3"/>
      <c r="F23" s="4">
        <v>1</v>
      </c>
      <c r="G23" s="4"/>
      <c r="H23" s="4"/>
      <c r="I23" s="4"/>
      <c r="J23" s="4">
        <v>1</v>
      </c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10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/>
      <c r="BU23" s="4">
        <v>1</v>
      </c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2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31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2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24"/>
      <c r="TH23" s="4">
        <v>1</v>
      </c>
      <c r="TI23" s="4"/>
      <c r="TJ23" s="2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</row>
    <row r="24" spans="1:584" ht="15.6" x14ac:dyDescent="0.3">
      <c r="A24" s="3">
        <v>11</v>
      </c>
      <c r="B24" s="48" t="s">
        <v>2019</v>
      </c>
      <c r="C24" s="3"/>
      <c r="D24" s="3">
        <v>1</v>
      </c>
      <c r="E24" s="3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2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31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2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24"/>
      <c r="TH24" s="4">
        <v>1</v>
      </c>
      <c r="TI24" s="4"/>
      <c r="TJ24" s="24"/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>
        <v>1</v>
      </c>
      <c r="TX24" s="4"/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</row>
    <row r="25" spans="1:584" ht="15.6" x14ac:dyDescent="0.3">
      <c r="A25" s="3">
        <v>12</v>
      </c>
      <c r="B25" s="48" t="s">
        <v>2020</v>
      </c>
      <c r="C25" s="3">
        <v>1</v>
      </c>
      <c r="D25" s="3"/>
      <c r="E25" s="3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10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>
        <v>1</v>
      </c>
      <c r="BF25" s="4"/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>
        <v>1</v>
      </c>
      <c r="BR25" s="4"/>
      <c r="BS25" s="4"/>
      <c r="BT25" s="4"/>
      <c r="BU25" s="4">
        <v>1</v>
      </c>
      <c r="BV25" s="4"/>
      <c r="BW25" s="4">
        <v>1</v>
      </c>
      <c r="BX25" s="4"/>
      <c r="BY25" s="4"/>
      <c r="BZ25" s="4">
        <v>1</v>
      </c>
      <c r="CA25" s="4"/>
      <c r="CB25" s="4"/>
      <c r="CC25" s="4">
        <v>1</v>
      </c>
      <c r="CD25" s="4"/>
      <c r="CE25" s="4"/>
      <c r="CF25" s="4">
        <v>1</v>
      </c>
      <c r="CG25" s="4"/>
      <c r="CH25" s="4"/>
      <c r="CI25" s="4">
        <v>1</v>
      </c>
      <c r="CJ25" s="4"/>
      <c r="CK25" s="4"/>
      <c r="CL25" s="4">
        <v>1</v>
      </c>
      <c r="CM25" s="4"/>
      <c r="CN25" s="4"/>
      <c r="CO25" s="4">
        <v>1</v>
      </c>
      <c r="CP25" s="4"/>
      <c r="CQ25" s="4"/>
      <c r="CR25" s="4">
        <v>1</v>
      </c>
      <c r="CS25" s="4"/>
      <c r="CT25" s="4"/>
      <c r="CU25" s="4"/>
      <c r="CV25" s="4">
        <v>1</v>
      </c>
      <c r="CW25" s="4"/>
      <c r="CX25" s="4">
        <v>1</v>
      </c>
      <c r="CY25" s="4"/>
      <c r="CZ25" s="4"/>
      <c r="DA25" s="4"/>
      <c r="DB25" s="4">
        <v>1</v>
      </c>
      <c r="DC25" s="4"/>
      <c r="DD25" s="4">
        <v>1</v>
      </c>
      <c r="DE25" s="4"/>
      <c r="DF25" s="4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2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31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4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>
        <v>1</v>
      </c>
      <c r="NU25" s="4"/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>
        <v>1</v>
      </c>
      <c r="OM25" s="4"/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>
        <v>1</v>
      </c>
      <c r="PE25" s="4"/>
      <c r="PF25" s="4"/>
      <c r="PG25" s="4">
        <v>1</v>
      </c>
      <c r="PH25" s="4"/>
      <c r="PI25" s="4"/>
      <c r="PJ25" s="4"/>
      <c r="PK25" s="4">
        <v>1</v>
      </c>
      <c r="PL25" s="4"/>
      <c r="PM25" s="4">
        <v>1</v>
      </c>
      <c r="PN25" s="4"/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>
        <v>1</v>
      </c>
      <c r="QL25" s="4"/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>
        <v>1</v>
      </c>
      <c r="SB25" s="4"/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24"/>
      <c r="SY25" s="4">
        <v>1</v>
      </c>
      <c r="SZ25" s="4"/>
      <c r="TA25" s="4"/>
      <c r="TB25" s="4">
        <v>1</v>
      </c>
      <c r="TC25" s="4"/>
      <c r="TD25" s="4"/>
      <c r="TE25" s="4">
        <v>1</v>
      </c>
      <c r="TF25" s="4"/>
      <c r="TG25" s="24"/>
      <c r="TH25" s="4">
        <v>1</v>
      </c>
      <c r="TI25" s="4"/>
      <c r="TJ25" s="24"/>
      <c r="TK25" s="4">
        <v>1</v>
      </c>
      <c r="TL25" s="4"/>
      <c r="TM25" s="4"/>
      <c r="TN25" s="4">
        <v>1</v>
      </c>
      <c r="TO25" s="4"/>
      <c r="TP25" s="4"/>
      <c r="TQ25" s="4">
        <v>1</v>
      </c>
      <c r="TR25" s="4"/>
      <c r="TS25" s="4"/>
      <c r="TT25" s="4">
        <v>1</v>
      </c>
      <c r="TU25" s="4"/>
      <c r="TV25" s="4"/>
      <c r="TW25" s="4">
        <v>1</v>
      </c>
      <c r="TX25" s="4"/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</row>
    <row r="26" spans="1:584" ht="15.6" x14ac:dyDescent="0.3">
      <c r="A26" s="3">
        <v>13</v>
      </c>
      <c r="B26" s="48" t="s">
        <v>2021</v>
      </c>
      <c r="C26" s="3">
        <v>1</v>
      </c>
      <c r="D26" s="3"/>
      <c r="E26" s="3"/>
      <c r="F26" s="4">
        <v>1</v>
      </c>
      <c r="G26" s="4"/>
      <c r="H26" s="4"/>
      <c r="I26" s="4">
        <v>1</v>
      </c>
      <c r="J26" s="4"/>
      <c r="K26" s="4"/>
      <c r="L26" s="4">
        <v>1</v>
      </c>
      <c r="M26" s="4"/>
      <c r="N26" s="4"/>
      <c r="O26" s="4">
        <v>1</v>
      </c>
      <c r="P26" s="4"/>
      <c r="Q26" s="4"/>
      <c r="R26" s="4">
        <v>1</v>
      </c>
      <c r="S26" s="4"/>
      <c r="T26" s="4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10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/>
      <c r="BU26" s="4">
        <v>1</v>
      </c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/>
      <c r="CV26" s="4">
        <v>1</v>
      </c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/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2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/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31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4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>
        <v>1</v>
      </c>
      <c r="NU26" s="4"/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>
        <v>1</v>
      </c>
      <c r="OM26" s="4"/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>
        <v>1</v>
      </c>
      <c r="PE26" s="4"/>
      <c r="PF26" s="4"/>
      <c r="PG26" s="4">
        <v>1</v>
      </c>
      <c r="PH26" s="4"/>
      <c r="PI26" s="4"/>
      <c r="PJ26" s="4"/>
      <c r="PK26" s="4">
        <v>1</v>
      </c>
      <c r="PL26" s="4"/>
      <c r="PM26" s="4">
        <v>1</v>
      </c>
      <c r="PN26" s="4"/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>
        <v>1</v>
      </c>
      <c r="QL26" s="4"/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>
        <v>1</v>
      </c>
      <c r="SB26" s="4"/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24"/>
      <c r="SY26" s="4">
        <v>1</v>
      </c>
      <c r="SZ26" s="4"/>
      <c r="TA26" s="4"/>
      <c r="TB26" s="4">
        <v>1</v>
      </c>
      <c r="TC26" s="4"/>
      <c r="TD26" s="4"/>
      <c r="TE26" s="4">
        <v>1</v>
      </c>
      <c r="TF26" s="4"/>
      <c r="TG26" s="24"/>
      <c r="TH26" s="4">
        <v>1</v>
      </c>
      <c r="TI26" s="4"/>
      <c r="TJ26" s="24"/>
      <c r="TK26" s="4">
        <v>1</v>
      </c>
      <c r="TL26" s="4"/>
      <c r="TM26" s="4"/>
      <c r="TN26" s="4">
        <v>1</v>
      </c>
      <c r="TO26" s="4"/>
      <c r="TP26" s="4"/>
      <c r="TQ26" s="4">
        <v>1</v>
      </c>
      <c r="TR26" s="4"/>
      <c r="TS26" s="4"/>
      <c r="TT26" s="4">
        <v>1</v>
      </c>
      <c r="TU26" s="4"/>
      <c r="TV26" s="4"/>
      <c r="TW26" s="4">
        <v>1</v>
      </c>
      <c r="TX26" s="4"/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/>
      <c r="UJ26" s="4">
        <v>1</v>
      </c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</row>
    <row r="27" spans="1:584" ht="15.6" x14ac:dyDescent="0.3">
      <c r="A27" s="3">
        <v>14</v>
      </c>
      <c r="B27" s="48" t="s">
        <v>2022</v>
      </c>
      <c r="C27" s="3">
        <v>1</v>
      </c>
      <c r="D27" s="3"/>
      <c r="E27" s="3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10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/>
      <c r="BU27" s="4">
        <v>1</v>
      </c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/>
      <c r="CS27" s="4">
        <v>1</v>
      </c>
      <c r="CT27" s="4"/>
      <c r="CU27" s="4"/>
      <c r="CV27" s="4">
        <v>1</v>
      </c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2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/>
      <c r="GW27" s="4">
        <v>1</v>
      </c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31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4">
        <v>1</v>
      </c>
      <c r="IV27" s="4"/>
      <c r="IW27" s="4"/>
      <c r="IX27" s="4">
        <v>1</v>
      </c>
      <c r="IY27" s="4"/>
      <c r="IZ27" s="4"/>
      <c r="JA27" s="4">
        <v>1</v>
      </c>
      <c r="JB27" s="4"/>
      <c r="JC27" s="4"/>
      <c r="JD27" s="4">
        <v>1</v>
      </c>
      <c r="JE27" s="4"/>
      <c r="JF27" s="4"/>
      <c r="JG27" s="4">
        <v>1</v>
      </c>
      <c r="JH27" s="4"/>
      <c r="JI27" s="4"/>
      <c r="JJ27" s="4">
        <v>1</v>
      </c>
      <c r="JK27" s="4"/>
      <c r="JL27" s="4"/>
      <c r="JM27" s="4">
        <v>1</v>
      </c>
      <c r="JN27" s="4"/>
      <c r="JO27" s="4"/>
      <c r="JP27" s="4">
        <v>1</v>
      </c>
      <c r="JQ27" s="4"/>
      <c r="JR27" s="4"/>
      <c r="JS27" s="4">
        <v>1</v>
      </c>
      <c r="JT27" s="4"/>
      <c r="JU27" s="4"/>
      <c r="JV27" s="4">
        <v>1</v>
      </c>
      <c r="JW27" s="4"/>
      <c r="JX27" s="4"/>
      <c r="JY27" s="4">
        <v>1</v>
      </c>
      <c r="JZ27" s="4"/>
      <c r="KA27" s="4"/>
      <c r="KB27" s="4">
        <v>1</v>
      </c>
      <c r="KC27" s="4"/>
      <c r="KD27" s="4"/>
      <c r="KE27" s="4">
        <v>1</v>
      </c>
      <c r="KF27" s="4"/>
      <c r="KG27" s="4"/>
      <c r="KH27" s="4"/>
      <c r="KI27" s="4">
        <v>1</v>
      </c>
      <c r="KJ27" s="4"/>
      <c r="KK27" s="4">
        <v>1</v>
      </c>
      <c r="KL27" s="4"/>
      <c r="KM27" s="4"/>
      <c r="KN27" s="4">
        <v>1</v>
      </c>
      <c r="KO27" s="4"/>
      <c r="KP27" s="4"/>
      <c r="KQ27" s="4">
        <v>1</v>
      </c>
      <c r="KR27" s="4"/>
      <c r="KS27" s="4"/>
      <c r="KT27" s="4">
        <v>1</v>
      </c>
      <c r="KU27" s="4"/>
      <c r="KV27" s="4"/>
      <c r="KW27" s="4">
        <v>1</v>
      </c>
      <c r="KX27" s="4"/>
      <c r="KY27" s="4"/>
      <c r="KZ27" s="4">
        <v>1</v>
      </c>
      <c r="LA27" s="4"/>
      <c r="LB27" s="4"/>
      <c r="LC27" s="4">
        <v>1</v>
      </c>
      <c r="LD27" s="4"/>
      <c r="LE27" s="4"/>
      <c r="LF27" s="4">
        <v>1</v>
      </c>
      <c r="LG27" s="4"/>
      <c r="LH27" s="4"/>
      <c r="LI27" s="4">
        <v>1</v>
      </c>
      <c r="LJ27" s="4"/>
      <c r="LK27" s="4"/>
      <c r="LL27" s="4">
        <v>1</v>
      </c>
      <c r="LM27" s="4"/>
      <c r="LN27" s="4"/>
      <c r="LO27" s="4">
        <v>1</v>
      </c>
      <c r="LP27" s="4"/>
      <c r="LQ27" s="4"/>
      <c r="LR27" s="4">
        <v>1</v>
      </c>
      <c r="LS27" s="4"/>
      <c r="LT27" s="4"/>
      <c r="LU27" s="4">
        <v>1</v>
      </c>
      <c r="LV27" s="4"/>
      <c r="LW27" s="4"/>
      <c r="LX27" s="4">
        <v>1</v>
      </c>
      <c r="LY27" s="4"/>
      <c r="LZ27" s="4"/>
      <c r="MA27" s="4">
        <v>1</v>
      </c>
      <c r="MB27" s="4"/>
      <c r="MC27" s="4"/>
      <c r="MD27" s="4">
        <v>1</v>
      </c>
      <c r="ME27" s="4"/>
      <c r="MF27" s="4"/>
      <c r="MG27" s="4">
        <v>1</v>
      </c>
      <c r="MH27" s="4"/>
      <c r="MI27" s="4"/>
      <c r="MJ27" s="4">
        <v>1</v>
      </c>
      <c r="MK27" s="4"/>
      <c r="ML27" s="4"/>
      <c r="MM27" s="4">
        <v>1</v>
      </c>
      <c r="MN27" s="4"/>
      <c r="MO27" s="4"/>
      <c r="MP27" s="4">
        <v>1</v>
      </c>
      <c r="MQ27" s="4"/>
      <c r="MR27" s="4"/>
      <c r="MS27" s="4">
        <v>1</v>
      </c>
      <c r="MT27" s="4"/>
      <c r="MU27" s="4"/>
      <c r="MV27" s="4">
        <v>1</v>
      </c>
      <c r="MW27" s="4"/>
      <c r="MX27" s="4"/>
      <c r="MY27" s="4">
        <v>1</v>
      </c>
      <c r="MZ27" s="4"/>
      <c r="NA27" s="4"/>
      <c r="NB27" s="4">
        <v>1</v>
      </c>
      <c r="NC27" s="4"/>
      <c r="ND27" s="4"/>
      <c r="NE27" s="4">
        <v>1</v>
      </c>
      <c r="NF27" s="4"/>
      <c r="NG27" s="4"/>
      <c r="NH27" s="4">
        <v>1</v>
      </c>
      <c r="NI27" s="4"/>
      <c r="NJ27" s="4"/>
      <c r="NK27" s="4">
        <v>1</v>
      </c>
      <c r="NL27" s="4"/>
      <c r="NM27" s="4"/>
      <c r="NN27" s="4">
        <v>1</v>
      </c>
      <c r="NO27" s="4"/>
      <c r="NP27" s="4"/>
      <c r="NQ27" s="4">
        <v>1</v>
      </c>
      <c r="NR27" s="4"/>
      <c r="NS27" s="4"/>
      <c r="NT27" s="4">
        <v>1</v>
      </c>
      <c r="NU27" s="4"/>
      <c r="NV27" s="4"/>
      <c r="NW27" s="4">
        <v>1</v>
      </c>
      <c r="NX27" s="4"/>
      <c r="NY27" s="4"/>
      <c r="NZ27" s="4">
        <v>1</v>
      </c>
      <c r="OA27" s="4"/>
      <c r="OB27" s="4"/>
      <c r="OC27" s="4">
        <v>1</v>
      </c>
      <c r="OD27" s="4"/>
      <c r="OE27" s="4"/>
      <c r="OF27" s="4">
        <v>1</v>
      </c>
      <c r="OG27" s="4"/>
      <c r="OH27" s="4"/>
      <c r="OI27" s="4">
        <v>1</v>
      </c>
      <c r="OJ27" s="4"/>
      <c r="OK27" s="4"/>
      <c r="OL27" s="4">
        <v>1</v>
      </c>
      <c r="OM27" s="4"/>
      <c r="ON27" s="4"/>
      <c r="OO27" s="4">
        <v>1</v>
      </c>
      <c r="OP27" s="4"/>
      <c r="OQ27" s="4"/>
      <c r="OR27" s="4">
        <v>1</v>
      </c>
      <c r="OS27" s="4"/>
      <c r="OT27" s="4"/>
      <c r="OU27" s="4">
        <v>1</v>
      </c>
      <c r="OV27" s="4"/>
      <c r="OW27" s="4"/>
      <c r="OX27" s="4">
        <v>1</v>
      </c>
      <c r="OY27" s="4"/>
      <c r="OZ27" s="4"/>
      <c r="PA27" s="4">
        <v>1</v>
      </c>
      <c r="PB27" s="4"/>
      <c r="PC27" s="4"/>
      <c r="PD27" s="4">
        <v>1</v>
      </c>
      <c r="PE27" s="4"/>
      <c r="PF27" s="4"/>
      <c r="PG27" s="4">
        <v>1</v>
      </c>
      <c r="PH27" s="4"/>
      <c r="PI27" s="4"/>
      <c r="PJ27" s="4"/>
      <c r="PK27" s="4">
        <v>1</v>
      </c>
      <c r="PL27" s="4"/>
      <c r="PM27" s="4">
        <v>1</v>
      </c>
      <c r="PN27" s="4"/>
      <c r="PO27" s="4"/>
      <c r="PP27" s="4">
        <v>1</v>
      </c>
      <c r="PQ27" s="4"/>
      <c r="PR27" s="4"/>
      <c r="PS27" s="4">
        <v>1</v>
      </c>
      <c r="PT27" s="4"/>
      <c r="PU27" s="4"/>
      <c r="PV27" s="4">
        <v>1</v>
      </c>
      <c r="PW27" s="4"/>
      <c r="PX27" s="4"/>
      <c r="PY27" s="4">
        <v>1</v>
      </c>
      <c r="PZ27" s="4"/>
      <c r="QA27" s="4"/>
      <c r="QB27" s="4">
        <v>1</v>
      </c>
      <c r="QC27" s="4"/>
      <c r="QD27" s="4"/>
      <c r="QE27" s="4">
        <v>1</v>
      </c>
      <c r="QF27" s="4"/>
      <c r="QG27" s="4"/>
      <c r="QH27" s="4">
        <v>1</v>
      </c>
      <c r="QI27" s="4"/>
      <c r="QJ27" s="4"/>
      <c r="QK27" s="4">
        <v>1</v>
      </c>
      <c r="QL27" s="4"/>
      <c r="QM27" s="4"/>
      <c r="QN27" s="4">
        <v>1</v>
      </c>
      <c r="QO27" s="4"/>
      <c r="QP27" s="4"/>
      <c r="QQ27" s="4">
        <v>1</v>
      </c>
      <c r="QR27" s="4"/>
      <c r="QS27" s="4"/>
      <c r="QT27" s="4">
        <v>1</v>
      </c>
      <c r="QU27" s="4"/>
      <c r="QV27" s="4"/>
      <c r="QW27" s="4">
        <v>1</v>
      </c>
      <c r="QX27" s="4"/>
      <c r="QY27" s="4"/>
      <c r="QZ27" s="4">
        <v>1</v>
      </c>
      <c r="RA27" s="4"/>
      <c r="RB27" s="4"/>
      <c r="RC27" s="4">
        <v>1</v>
      </c>
      <c r="RD27" s="4"/>
      <c r="RE27" s="4"/>
      <c r="RF27" s="4">
        <v>1</v>
      </c>
      <c r="RG27" s="4"/>
      <c r="RH27" s="4"/>
      <c r="RI27" s="4">
        <v>1</v>
      </c>
      <c r="RJ27" s="4"/>
      <c r="RK27" s="4"/>
      <c r="RL27" s="4">
        <v>1</v>
      </c>
      <c r="RM27" s="4"/>
      <c r="RN27" s="4"/>
      <c r="RO27" s="4">
        <v>1</v>
      </c>
      <c r="RP27" s="4"/>
      <c r="RQ27" s="4"/>
      <c r="RR27" s="4">
        <v>1</v>
      </c>
      <c r="RS27" s="4"/>
      <c r="RT27" s="4"/>
      <c r="RU27" s="4">
        <v>1</v>
      </c>
      <c r="RV27" s="4"/>
      <c r="RW27" s="4"/>
      <c r="RX27" s="4">
        <v>1</v>
      </c>
      <c r="RY27" s="4"/>
      <c r="RZ27" s="4"/>
      <c r="SA27" s="4">
        <v>1</v>
      </c>
      <c r="SB27" s="4"/>
      <c r="SC27" s="4"/>
      <c r="SD27" s="4">
        <v>1</v>
      </c>
      <c r="SE27" s="4"/>
      <c r="SF27" s="4"/>
      <c r="SG27" s="4">
        <v>1</v>
      </c>
      <c r="SH27" s="4"/>
      <c r="SI27" s="4"/>
      <c r="SJ27" s="4">
        <v>1</v>
      </c>
      <c r="SK27" s="4"/>
      <c r="SL27" s="4"/>
      <c r="SM27" s="4">
        <v>1</v>
      </c>
      <c r="SN27" s="4"/>
      <c r="SO27" s="4"/>
      <c r="SP27" s="4">
        <v>1</v>
      </c>
      <c r="SQ27" s="4"/>
      <c r="SR27" s="4"/>
      <c r="SS27" s="4">
        <v>1</v>
      </c>
      <c r="ST27" s="4"/>
      <c r="SU27" s="4"/>
      <c r="SV27" s="4">
        <v>1</v>
      </c>
      <c r="SW27" s="4"/>
      <c r="SX27" s="24"/>
      <c r="SY27" s="4">
        <v>1</v>
      </c>
      <c r="SZ27" s="4"/>
      <c r="TA27" s="4"/>
      <c r="TB27" s="4">
        <v>1</v>
      </c>
      <c r="TC27" s="4"/>
      <c r="TD27" s="4"/>
      <c r="TE27" s="4">
        <v>1</v>
      </c>
      <c r="TF27" s="4"/>
      <c r="TG27" s="24"/>
      <c r="TH27" s="4">
        <v>1</v>
      </c>
      <c r="TI27" s="4"/>
      <c r="TJ27" s="24"/>
      <c r="TK27" s="4">
        <v>1</v>
      </c>
      <c r="TL27" s="4"/>
      <c r="TM27" s="4"/>
      <c r="TN27" s="4">
        <v>1</v>
      </c>
      <c r="TO27" s="4"/>
      <c r="TP27" s="4"/>
      <c r="TQ27" s="4">
        <v>1</v>
      </c>
      <c r="TR27" s="4"/>
      <c r="TS27" s="4"/>
      <c r="TT27" s="4">
        <v>1</v>
      </c>
      <c r="TU27" s="4"/>
      <c r="TV27" s="4"/>
      <c r="TW27" s="4">
        <v>1</v>
      </c>
      <c r="TX27" s="4"/>
      <c r="TY27" s="4"/>
      <c r="TZ27" s="4">
        <v>1</v>
      </c>
      <c r="UA27" s="4"/>
      <c r="UB27" s="4"/>
      <c r="UC27" s="4">
        <v>1</v>
      </c>
      <c r="UD27" s="4"/>
      <c r="UE27" s="4"/>
      <c r="UF27" s="4">
        <v>1</v>
      </c>
      <c r="UG27" s="4"/>
      <c r="UH27" s="4"/>
      <c r="UI27" s="4">
        <v>1</v>
      </c>
      <c r="UJ27" s="4"/>
      <c r="UK27" s="4"/>
      <c r="UL27" s="4">
        <v>1</v>
      </c>
      <c r="UM27" s="4"/>
      <c r="UN27" s="4"/>
      <c r="UO27" s="4">
        <v>1</v>
      </c>
      <c r="UP27" s="4"/>
      <c r="UQ27" s="4"/>
      <c r="UR27" s="4">
        <v>1</v>
      </c>
      <c r="US27" s="4"/>
      <c r="UT27" s="4"/>
      <c r="UU27" s="4">
        <v>1</v>
      </c>
      <c r="UV27" s="4"/>
      <c r="UW27" s="4"/>
      <c r="UX27" s="4">
        <v>1</v>
      </c>
      <c r="UY27" s="4"/>
      <c r="UZ27" s="4"/>
      <c r="VA27" s="4"/>
      <c r="VB27" s="4">
        <v>1</v>
      </c>
      <c r="VC27" s="4"/>
      <c r="VD27" s="4">
        <v>1</v>
      </c>
      <c r="VE27" s="4"/>
      <c r="VF27" s="4"/>
      <c r="VG27" s="4">
        <v>1</v>
      </c>
      <c r="VH27" s="4"/>
      <c r="VI27" s="4"/>
      <c r="VJ27" s="4">
        <v>1</v>
      </c>
      <c r="VK27" s="4"/>
      <c r="VL27" s="4"/>
    </row>
    <row r="28" spans="1:584" x14ac:dyDescent="0.3">
      <c r="A28" s="3">
        <v>15</v>
      </c>
      <c r="B28" s="47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2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31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/>
      <c r="JW28" s="4"/>
      <c r="JX28" s="4"/>
      <c r="JY28" s="4"/>
      <c r="JZ28" s="4"/>
      <c r="KA28" s="4"/>
      <c r="KB28" s="4"/>
      <c r="KC28" s="4"/>
      <c r="KD28" s="4"/>
      <c r="KE28" s="4"/>
      <c r="KF28" s="4"/>
      <c r="KG28" s="4"/>
      <c r="KH28" s="4"/>
      <c r="KI28" s="4"/>
      <c r="KJ28" s="4"/>
      <c r="KK28" s="4"/>
      <c r="KL28" s="4"/>
      <c r="KM28" s="4"/>
      <c r="KN28" s="4"/>
      <c r="KO28" s="4"/>
      <c r="KP28" s="4"/>
      <c r="KQ28" s="4"/>
      <c r="KR28" s="4"/>
      <c r="KS28" s="4"/>
      <c r="KT28" s="4"/>
      <c r="KU28" s="4"/>
      <c r="KV28" s="4"/>
      <c r="KW28" s="4"/>
      <c r="KX28" s="4"/>
      <c r="KY28" s="4"/>
      <c r="KZ28" s="4"/>
      <c r="LA28" s="4"/>
      <c r="LB28" s="4"/>
      <c r="LC28" s="4"/>
      <c r="LD28" s="4"/>
      <c r="LE28" s="4"/>
      <c r="LF28" s="4"/>
      <c r="LG28" s="4"/>
      <c r="LH28" s="4"/>
      <c r="LI28" s="4"/>
      <c r="LJ28" s="4"/>
      <c r="LK28" s="4"/>
      <c r="LL28" s="4"/>
      <c r="LM28" s="4"/>
      <c r="LN28" s="4"/>
      <c r="LO28" s="4"/>
      <c r="LP28" s="4"/>
      <c r="LQ28" s="4"/>
      <c r="LR28" s="4"/>
      <c r="LS28" s="4"/>
      <c r="LT28" s="4"/>
      <c r="LU28" s="4"/>
      <c r="LV28" s="4"/>
      <c r="LW28" s="4"/>
      <c r="LX28" s="4"/>
      <c r="LY28" s="4"/>
      <c r="LZ28" s="4"/>
      <c r="MA28" s="4"/>
      <c r="MB28" s="4"/>
      <c r="MC28" s="4"/>
      <c r="MD28" s="4"/>
      <c r="ME28" s="4"/>
      <c r="MF28" s="4"/>
      <c r="MG28" s="4"/>
      <c r="MH28" s="4"/>
      <c r="MI28" s="4"/>
      <c r="MJ28" s="4"/>
      <c r="MK28" s="4"/>
      <c r="ML28" s="4"/>
      <c r="MM28" s="4"/>
      <c r="MN28" s="4"/>
      <c r="MO28" s="4"/>
      <c r="MP28" s="4"/>
      <c r="MQ28" s="4"/>
      <c r="MR28" s="4"/>
      <c r="MS28" s="4"/>
      <c r="MT28" s="4"/>
      <c r="MU28" s="4"/>
      <c r="MV28" s="4"/>
      <c r="MW28" s="4"/>
      <c r="MX28" s="4"/>
      <c r="MY28" s="4"/>
      <c r="MZ28" s="4"/>
      <c r="NA28" s="4"/>
      <c r="NB28" s="4"/>
      <c r="NC28" s="4"/>
      <c r="ND28" s="4"/>
      <c r="NE28" s="4"/>
      <c r="NF28" s="4"/>
      <c r="NG28" s="4"/>
      <c r="NH28" s="4"/>
      <c r="NI28" s="4"/>
      <c r="NJ28" s="4"/>
      <c r="NK28" s="4"/>
      <c r="NL28" s="4"/>
      <c r="NM28" s="4"/>
      <c r="NN28" s="4"/>
      <c r="NO28" s="4"/>
      <c r="NP28" s="4"/>
      <c r="NQ28" s="4"/>
      <c r="NR28" s="4"/>
      <c r="NS28" s="4"/>
      <c r="NT28" s="4"/>
      <c r="NU28" s="4"/>
      <c r="NV28" s="4"/>
      <c r="NW28" s="4"/>
      <c r="NX28" s="4"/>
      <c r="NY28" s="4"/>
      <c r="NZ28" s="4"/>
      <c r="OA28" s="4"/>
      <c r="OB28" s="4"/>
      <c r="OC28" s="4"/>
      <c r="OD28" s="4"/>
      <c r="OE28" s="4"/>
      <c r="OF28" s="4"/>
      <c r="OG28" s="4"/>
      <c r="OH28" s="4"/>
      <c r="OI28" s="4"/>
      <c r="OJ28" s="4"/>
      <c r="OK28" s="4"/>
      <c r="OL28" s="4"/>
      <c r="OM28" s="4"/>
      <c r="ON28" s="4"/>
      <c r="OO28" s="4"/>
      <c r="OP28" s="4"/>
      <c r="OQ28" s="4"/>
      <c r="OR28" s="4"/>
      <c r="OS28" s="4"/>
      <c r="OT28" s="4"/>
      <c r="OU28" s="4"/>
      <c r="OV28" s="4"/>
      <c r="OW28" s="4"/>
      <c r="OX28" s="4"/>
      <c r="OY28" s="4"/>
      <c r="OZ28" s="4"/>
      <c r="PA28" s="4"/>
      <c r="PB28" s="4"/>
      <c r="PC28" s="4"/>
      <c r="PD28" s="4"/>
      <c r="PE28" s="4"/>
      <c r="PF28" s="4"/>
      <c r="PG28" s="4"/>
      <c r="PH28" s="4"/>
      <c r="PI28" s="4"/>
      <c r="PJ28" s="4"/>
      <c r="PK28" s="4"/>
      <c r="PL28" s="4"/>
      <c r="PM28" s="4"/>
      <c r="PN28" s="4"/>
      <c r="PO28" s="4"/>
      <c r="PP28" s="4"/>
      <c r="PQ28" s="4"/>
      <c r="PR28" s="4"/>
      <c r="PS28" s="4"/>
      <c r="PT28" s="4"/>
      <c r="PU28" s="4"/>
      <c r="PV28" s="4"/>
      <c r="PW28" s="4"/>
      <c r="PX28" s="4"/>
      <c r="PY28" s="4"/>
      <c r="PZ28" s="4"/>
      <c r="QA28" s="4"/>
      <c r="QB28" s="4"/>
      <c r="QC28" s="4"/>
      <c r="QD28" s="4"/>
      <c r="QE28" s="4"/>
      <c r="QF28" s="4"/>
      <c r="QG28" s="4"/>
      <c r="QH28" s="4"/>
      <c r="QI28" s="4"/>
      <c r="QJ28" s="4"/>
      <c r="QK28" s="4"/>
      <c r="QL28" s="4"/>
      <c r="QM28" s="4"/>
      <c r="QN28" s="4"/>
      <c r="QO28" s="4"/>
      <c r="QP28" s="4"/>
      <c r="QQ28" s="4"/>
      <c r="QR28" s="4"/>
      <c r="QS28" s="4"/>
      <c r="QT28" s="4"/>
      <c r="QU28" s="4"/>
      <c r="QV28" s="4"/>
      <c r="QW28" s="4"/>
      <c r="QX28" s="4"/>
      <c r="QY28" s="4"/>
      <c r="QZ28" s="4"/>
      <c r="RA28" s="4"/>
      <c r="RB28" s="4"/>
      <c r="RC28" s="4"/>
      <c r="RD28" s="4"/>
      <c r="RE28" s="4"/>
      <c r="RF28" s="4"/>
      <c r="RG28" s="4"/>
      <c r="RH28" s="4"/>
      <c r="RI28" s="4"/>
      <c r="RJ28" s="4"/>
      <c r="RK28" s="4"/>
      <c r="RL28" s="4"/>
      <c r="RM28" s="4"/>
      <c r="RN28" s="4"/>
      <c r="RO28" s="4"/>
      <c r="RP28" s="4"/>
      <c r="RQ28" s="4"/>
      <c r="RR28" s="4"/>
      <c r="RS28" s="4"/>
      <c r="RT28" s="4"/>
      <c r="RU28" s="4"/>
      <c r="RV28" s="4"/>
      <c r="RW28" s="4"/>
      <c r="RX28" s="4"/>
      <c r="RY28" s="4"/>
      <c r="RZ28" s="4"/>
      <c r="SA28" s="4"/>
      <c r="SB28" s="4"/>
      <c r="SC28" s="4"/>
      <c r="SD28" s="4"/>
      <c r="SE28" s="4"/>
      <c r="SF28" s="4"/>
      <c r="SG28" s="4"/>
      <c r="SH28" s="4"/>
      <c r="SI28" s="4"/>
      <c r="SJ28" s="4"/>
      <c r="SK28" s="4"/>
      <c r="SL28" s="4"/>
      <c r="SM28" s="4"/>
      <c r="SN28" s="4"/>
      <c r="SO28" s="4"/>
      <c r="SP28" s="4"/>
      <c r="SQ28" s="4"/>
      <c r="SR28" s="4"/>
      <c r="SS28" s="4"/>
      <c r="ST28" s="4"/>
      <c r="SU28" s="4"/>
      <c r="SV28" s="4"/>
      <c r="SW28" s="4"/>
      <c r="SX28" s="24"/>
      <c r="SY28" s="4"/>
      <c r="SZ28" s="4"/>
      <c r="TA28" s="4"/>
      <c r="TB28" s="4"/>
      <c r="TC28" s="4"/>
      <c r="TD28" s="4"/>
      <c r="TE28" s="4"/>
      <c r="TF28" s="4"/>
      <c r="TG28" s="24"/>
      <c r="TH28" s="4"/>
      <c r="TI28" s="4"/>
      <c r="TJ28" s="24"/>
      <c r="TK28" s="4"/>
      <c r="TL28" s="4"/>
      <c r="TM28" s="4"/>
      <c r="TN28" s="4"/>
      <c r="TO28" s="4"/>
      <c r="TP28" s="4"/>
      <c r="TQ28" s="4"/>
      <c r="TR28" s="4"/>
      <c r="TS28" s="4"/>
      <c r="TT28" s="4"/>
      <c r="TU28" s="4"/>
      <c r="TV28" s="4"/>
      <c r="TW28" s="4"/>
      <c r="TX28" s="4"/>
      <c r="TY28" s="4"/>
      <c r="TZ28" s="4"/>
      <c r="UA28" s="4"/>
      <c r="UB28" s="4"/>
      <c r="UC28" s="4"/>
      <c r="UD28" s="4"/>
      <c r="UE28" s="4"/>
      <c r="UF28" s="4"/>
      <c r="UG28" s="4"/>
      <c r="UH28" s="4"/>
      <c r="UI28" s="4"/>
      <c r="UJ28" s="4">
        <v>1</v>
      </c>
      <c r="UK28" s="4"/>
      <c r="UL28" s="4"/>
      <c r="UM28" s="4">
        <v>1</v>
      </c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</row>
    <row r="29" spans="1:584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2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31"/>
      <c r="IM29" s="4"/>
      <c r="IN29" s="4"/>
      <c r="IO29" s="4"/>
      <c r="IP29" s="4"/>
      <c r="IQ29" s="4"/>
      <c r="IR29" s="4"/>
      <c r="IS29" s="4"/>
      <c r="IT29" s="4"/>
      <c r="IU29" s="4"/>
      <c r="IV29" s="4"/>
      <c r="IW29" s="4"/>
      <c r="IX29" s="4"/>
      <c r="IY29" s="4"/>
      <c r="IZ29" s="4"/>
      <c r="JA29" s="4"/>
      <c r="JB29" s="4"/>
      <c r="JC29" s="4"/>
      <c r="JD29" s="4"/>
      <c r="JE29" s="4"/>
      <c r="JF29" s="4"/>
      <c r="JG29" s="4"/>
      <c r="JH29" s="4"/>
      <c r="JI29" s="4"/>
      <c r="JJ29" s="4"/>
      <c r="JK29" s="4"/>
      <c r="JL29" s="4"/>
      <c r="JM29" s="4"/>
      <c r="JN29" s="4"/>
      <c r="JO29" s="4"/>
      <c r="JP29" s="4"/>
      <c r="JQ29" s="4"/>
      <c r="JR29" s="4"/>
      <c r="JS29" s="4"/>
      <c r="JT29" s="4"/>
      <c r="JU29" s="4"/>
      <c r="JV29" s="4"/>
      <c r="JW29" s="4"/>
      <c r="JX29" s="4"/>
      <c r="JY29" s="4"/>
      <c r="JZ29" s="4"/>
      <c r="KA29" s="4"/>
      <c r="KB29" s="4"/>
      <c r="KC29" s="4"/>
      <c r="KD29" s="4"/>
      <c r="KE29" s="4"/>
      <c r="KF29" s="4"/>
      <c r="KG29" s="4"/>
      <c r="KH29" s="4"/>
      <c r="KI29" s="4"/>
      <c r="KJ29" s="4"/>
      <c r="KK29" s="4"/>
      <c r="KL29" s="4"/>
      <c r="KM29" s="4"/>
      <c r="KN29" s="4"/>
      <c r="KO29" s="4"/>
      <c r="KP29" s="4"/>
      <c r="KQ29" s="4"/>
      <c r="KR29" s="4"/>
      <c r="KS29" s="4"/>
      <c r="KT29" s="4"/>
      <c r="KU29" s="4"/>
      <c r="KV29" s="4"/>
      <c r="KW29" s="4"/>
      <c r="KX29" s="4"/>
      <c r="KY29" s="4"/>
      <c r="KZ29" s="4"/>
      <c r="LA29" s="4"/>
      <c r="LB29" s="4"/>
      <c r="LC29" s="4"/>
      <c r="LD29" s="4"/>
      <c r="LE29" s="4"/>
      <c r="LF29" s="4"/>
      <c r="LG29" s="4"/>
      <c r="LH29" s="4"/>
      <c r="LI29" s="4"/>
      <c r="LJ29" s="4"/>
      <c r="LK29" s="4"/>
      <c r="LL29" s="4"/>
      <c r="LM29" s="4"/>
      <c r="LN29" s="4"/>
      <c r="LO29" s="4"/>
      <c r="LP29" s="4"/>
      <c r="LQ29" s="4"/>
      <c r="LR29" s="4"/>
      <c r="LS29" s="4"/>
      <c r="LT29" s="4"/>
      <c r="LU29" s="4"/>
      <c r="LV29" s="4"/>
      <c r="LW29" s="4"/>
      <c r="LX29" s="4"/>
      <c r="LY29" s="4"/>
      <c r="LZ29" s="4"/>
      <c r="MA29" s="4"/>
      <c r="MB29" s="4"/>
      <c r="MC29" s="4"/>
      <c r="MD29" s="4"/>
      <c r="ME29" s="4"/>
      <c r="MF29" s="4"/>
      <c r="MG29" s="4"/>
      <c r="MH29" s="4"/>
      <c r="MI29" s="4"/>
      <c r="MJ29" s="4"/>
      <c r="MK29" s="4"/>
      <c r="ML29" s="4"/>
      <c r="MM29" s="4"/>
      <c r="MN29" s="4"/>
      <c r="MO29" s="4"/>
      <c r="MP29" s="4"/>
      <c r="MQ29" s="4"/>
      <c r="MR29" s="4"/>
      <c r="MS29" s="4"/>
      <c r="MT29" s="4"/>
      <c r="MU29" s="4"/>
      <c r="MV29" s="4"/>
      <c r="MW29" s="4"/>
      <c r="MX29" s="4"/>
      <c r="MY29" s="4"/>
      <c r="MZ29" s="4"/>
      <c r="NA29" s="4"/>
      <c r="NB29" s="4"/>
      <c r="NC29" s="4"/>
      <c r="ND29" s="4"/>
      <c r="NE29" s="4"/>
      <c r="NF29" s="4"/>
      <c r="NG29" s="4"/>
      <c r="NH29" s="4"/>
      <c r="NI29" s="4"/>
      <c r="NJ29" s="4"/>
      <c r="NK29" s="4"/>
      <c r="NL29" s="4"/>
      <c r="NM29" s="4"/>
      <c r="NN29" s="4"/>
      <c r="NO29" s="4"/>
      <c r="NP29" s="4"/>
      <c r="NQ29" s="4"/>
      <c r="NR29" s="4"/>
      <c r="NS29" s="4"/>
      <c r="NT29" s="4"/>
      <c r="NU29" s="4"/>
      <c r="NV29" s="4"/>
      <c r="NW29" s="4"/>
      <c r="NX29" s="4"/>
      <c r="NY29" s="4"/>
      <c r="NZ29" s="4"/>
      <c r="OA29" s="4"/>
      <c r="OB29" s="4"/>
      <c r="OC29" s="4"/>
      <c r="OD29" s="4"/>
      <c r="OE29" s="4"/>
      <c r="OF29" s="4"/>
      <c r="OG29" s="4"/>
      <c r="OH29" s="4"/>
      <c r="OI29" s="4"/>
      <c r="OJ29" s="4"/>
      <c r="OK29" s="4"/>
      <c r="OL29" s="4"/>
      <c r="OM29" s="4"/>
      <c r="ON29" s="4"/>
      <c r="OO29" s="4"/>
      <c r="OP29" s="4"/>
      <c r="OQ29" s="4"/>
      <c r="OR29" s="4"/>
      <c r="OS29" s="4"/>
      <c r="OT29" s="4"/>
      <c r="OU29" s="4"/>
      <c r="OV29" s="4"/>
      <c r="OW29" s="4"/>
      <c r="OX29" s="4"/>
      <c r="OY29" s="4"/>
      <c r="OZ29" s="4"/>
      <c r="PA29" s="4"/>
      <c r="PB29" s="4"/>
      <c r="PC29" s="4"/>
      <c r="PD29" s="4"/>
      <c r="PE29" s="4"/>
      <c r="PF29" s="4"/>
      <c r="PG29" s="4"/>
      <c r="PH29" s="4"/>
      <c r="PI29" s="4"/>
      <c r="PJ29" s="4"/>
      <c r="PK29" s="4"/>
      <c r="PL29" s="4"/>
      <c r="PM29" s="4"/>
      <c r="PN29" s="4"/>
      <c r="PO29" s="4"/>
      <c r="PP29" s="4"/>
      <c r="PQ29" s="4"/>
      <c r="PR29" s="4"/>
      <c r="PS29" s="4"/>
      <c r="PT29" s="4"/>
      <c r="PU29" s="4"/>
      <c r="PV29" s="4"/>
      <c r="PW29" s="4"/>
      <c r="PX29" s="4"/>
      <c r="PY29" s="4"/>
      <c r="PZ29" s="4"/>
      <c r="QA29" s="4"/>
      <c r="QB29" s="4"/>
      <c r="QC29" s="4"/>
      <c r="QD29" s="4"/>
      <c r="QE29" s="4"/>
      <c r="QF29" s="4"/>
      <c r="QG29" s="4"/>
      <c r="QH29" s="4"/>
      <c r="QI29" s="4"/>
      <c r="QJ29" s="4"/>
      <c r="QK29" s="4"/>
      <c r="QL29" s="4"/>
      <c r="QM29" s="4"/>
      <c r="QN29" s="4"/>
      <c r="QO29" s="4"/>
      <c r="QP29" s="4"/>
      <c r="QQ29" s="4"/>
      <c r="QR29" s="4"/>
      <c r="QS29" s="4"/>
      <c r="QT29" s="4"/>
      <c r="QU29" s="4"/>
      <c r="QV29" s="4"/>
      <c r="QW29" s="4"/>
      <c r="QX29" s="4"/>
      <c r="QY29" s="4"/>
      <c r="QZ29" s="4"/>
      <c r="RA29" s="4"/>
      <c r="RB29" s="4"/>
      <c r="RC29" s="4"/>
      <c r="RD29" s="4"/>
      <c r="RE29" s="4"/>
      <c r="RF29" s="4"/>
      <c r="RG29" s="4"/>
      <c r="RH29" s="4"/>
      <c r="RI29" s="4"/>
      <c r="RJ29" s="4"/>
      <c r="RK29" s="4"/>
      <c r="RL29" s="4"/>
      <c r="RM29" s="4"/>
      <c r="RN29" s="4"/>
      <c r="RO29" s="4"/>
      <c r="RP29" s="4"/>
      <c r="RQ29" s="4"/>
      <c r="RR29" s="4"/>
      <c r="RS29" s="4"/>
      <c r="RT29" s="4"/>
      <c r="RU29" s="4"/>
      <c r="RV29" s="4"/>
      <c r="RW29" s="4"/>
      <c r="RX29" s="4"/>
      <c r="RY29" s="4"/>
      <c r="RZ29" s="4"/>
      <c r="SA29" s="4"/>
      <c r="SB29" s="4"/>
      <c r="SC29" s="4"/>
      <c r="SD29" s="4"/>
      <c r="SE29" s="4"/>
      <c r="SF29" s="4"/>
      <c r="SG29" s="4"/>
      <c r="SH29" s="4"/>
      <c r="SI29" s="4"/>
      <c r="SJ29" s="4"/>
      <c r="SK29" s="4"/>
      <c r="SL29" s="4"/>
      <c r="SM29" s="4"/>
      <c r="SN29" s="4"/>
      <c r="SO29" s="4"/>
      <c r="SP29" s="4"/>
      <c r="SQ29" s="4"/>
      <c r="SR29" s="4"/>
      <c r="SS29" s="4"/>
      <c r="ST29" s="4"/>
      <c r="SU29" s="4"/>
      <c r="SV29" s="4"/>
      <c r="SW29" s="4"/>
      <c r="SX29" s="24"/>
      <c r="SY29" s="4"/>
      <c r="SZ29" s="4"/>
      <c r="TA29" s="4"/>
      <c r="TB29" s="4"/>
      <c r="TC29" s="4"/>
      <c r="TD29" s="4"/>
      <c r="TE29" s="4"/>
      <c r="TF29" s="4"/>
      <c r="TG29" s="24"/>
      <c r="TH29" s="4"/>
      <c r="TI29" s="4"/>
      <c r="TJ29" s="24"/>
      <c r="TK29" s="4"/>
      <c r="TL29" s="4"/>
      <c r="TM29" s="4"/>
      <c r="TN29" s="4"/>
      <c r="TO29" s="4"/>
      <c r="TP29" s="4"/>
      <c r="TQ29" s="4"/>
      <c r="TR29" s="4"/>
      <c r="TS29" s="4"/>
      <c r="TT29" s="4"/>
      <c r="TU29" s="4"/>
      <c r="TV29" s="4"/>
      <c r="TW29" s="4"/>
      <c r="TX29" s="4"/>
      <c r="TY29" s="4"/>
      <c r="TZ29" s="4"/>
      <c r="UA29" s="4"/>
      <c r="UB29" s="4"/>
      <c r="UC29" s="4"/>
      <c r="UD29" s="4"/>
      <c r="UE29" s="4"/>
      <c r="UF29" s="4"/>
      <c r="UG29" s="4"/>
      <c r="UH29" s="4"/>
      <c r="UI29" s="4"/>
      <c r="UJ29" s="4"/>
      <c r="UK29" s="4"/>
      <c r="UL29" s="4"/>
      <c r="UM29" s="4"/>
      <c r="UN29" s="4"/>
      <c r="UO29" s="4"/>
      <c r="UP29" s="4"/>
      <c r="UQ29" s="4"/>
      <c r="UR29" s="4"/>
      <c r="US29" s="4"/>
      <c r="UT29" s="4"/>
      <c r="UU29" s="4"/>
      <c r="UV29" s="4"/>
      <c r="UW29" s="4"/>
      <c r="UX29" s="4"/>
      <c r="UY29" s="4"/>
      <c r="UZ29" s="4"/>
      <c r="VA29" s="4"/>
      <c r="VB29" s="4"/>
      <c r="VC29" s="4"/>
      <c r="VD29" s="4"/>
      <c r="VE29" s="4"/>
      <c r="VF29" s="4"/>
      <c r="VG29" s="4"/>
      <c r="VH29" s="4"/>
      <c r="VI29" s="4"/>
      <c r="VJ29" s="4"/>
      <c r="VK29" s="4"/>
      <c r="VL29" s="4"/>
    </row>
    <row r="30" spans="1:584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2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31"/>
      <c r="IM30" s="4"/>
      <c r="IN30" s="4"/>
      <c r="IO30" s="4"/>
      <c r="IP30" s="4"/>
      <c r="IQ30" s="4"/>
      <c r="IR30" s="4"/>
      <c r="IS30" s="4"/>
      <c r="IT30" s="4"/>
      <c r="IU30" s="4"/>
      <c r="IV30" s="4"/>
      <c r="IW30" s="4"/>
      <c r="IX30" s="4"/>
      <c r="IY30" s="4"/>
      <c r="IZ30" s="4"/>
      <c r="JA30" s="4"/>
      <c r="JB30" s="4"/>
      <c r="JC30" s="4"/>
      <c r="JD30" s="4"/>
      <c r="JE30" s="4"/>
      <c r="JF30" s="4"/>
      <c r="JG30" s="4"/>
      <c r="JH30" s="4"/>
      <c r="JI30" s="4"/>
      <c r="JJ30" s="4"/>
      <c r="JK30" s="4"/>
      <c r="JL30" s="4"/>
      <c r="JM30" s="4"/>
      <c r="JN30" s="4"/>
      <c r="JO30" s="4"/>
      <c r="JP30" s="4"/>
      <c r="JQ30" s="4"/>
      <c r="JR30" s="4"/>
      <c r="JS30" s="4"/>
      <c r="JT30" s="4"/>
      <c r="JU30" s="4"/>
      <c r="JV30" s="4"/>
      <c r="JW30" s="4"/>
      <c r="JX30" s="4"/>
      <c r="JY30" s="4"/>
      <c r="JZ30" s="4"/>
      <c r="KA30" s="4"/>
      <c r="KB30" s="4"/>
      <c r="KC30" s="4"/>
      <c r="KD30" s="4"/>
      <c r="KE30" s="4"/>
      <c r="KF30" s="4"/>
      <c r="KG30" s="4"/>
      <c r="KH30" s="4"/>
      <c r="KI30" s="4"/>
      <c r="KJ30" s="4"/>
      <c r="KK30" s="4"/>
      <c r="KL30" s="4"/>
      <c r="KM30" s="4"/>
      <c r="KN30" s="4"/>
      <c r="KO30" s="4"/>
      <c r="KP30" s="4"/>
      <c r="KQ30" s="4"/>
      <c r="KR30" s="4"/>
      <c r="KS30" s="4"/>
      <c r="KT30" s="4"/>
      <c r="KU30" s="4"/>
      <c r="KV30" s="4"/>
      <c r="KW30" s="4"/>
      <c r="KX30" s="4"/>
      <c r="KY30" s="4"/>
      <c r="KZ30" s="4"/>
      <c r="LA30" s="4"/>
      <c r="LB30" s="4"/>
      <c r="LC30" s="4"/>
      <c r="LD30" s="4"/>
      <c r="LE30" s="4"/>
      <c r="LF30" s="4"/>
      <c r="LG30" s="4"/>
      <c r="LH30" s="4"/>
      <c r="LI30" s="4"/>
      <c r="LJ30" s="4"/>
      <c r="LK30" s="4"/>
      <c r="LL30" s="4"/>
      <c r="LM30" s="4"/>
      <c r="LN30" s="4"/>
      <c r="LO30" s="4"/>
      <c r="LP30" s="4"/>
      <c r="LQ30" s="4"/>
      <c r="LR30" s="4"/>
      <c r="LS30" s="4"/>
      <c r="LT30" s="4"/>
      <c r="LU30" s="4"/>
      <c r="LV30" s="4"/>
      <c r="LW30" s="4"/>
      <c r="LX30" s="4"/>
      <c r="LY30" s="4"/>
      <c r="LZ30" s="4"/>
      <c r="MA30" s="4"/>
      <c r="MB30" s="4"/>
      <c r="MC30" s="4"/>
      <c r="MD30" s="4"/>
      <c r="ME30" s="4"/>
      <c r="MF30" s="4"/>
      <c r="MG30" s="4"/>
      <c r="MH30" s="4"/>
      <c r="MI30" s="4"/>
      <c r="MJ30" s="4"/>
      <c r="MK30" s="4"/>
      <c r="ML30" s="4"/>
      <c r="MM30" s="4"/>
      <c r="MN30" s="4"/>
      <c r="MO30" s="4"/>
      <c r="MP30" s="4"/>
      <c r="MQ30" s="4"/>
      <c r="MR30" s="4"/>
      <c r="MS30" s="4"/>
      <c r="MT30" s="4"/>
      <c r="MU30" s="4"/>
      <c r="MV30" s="4"/>
      <c r="MW30" s="4"/>
      <c r="MX30" s="4"/>
      <c r="MY30" s="4"/>
      <c r="MZ30" s="4"/>
      <c r="NA30" s="4"/>
      <c r="NB30" s="4"/>
      <c r="NC30" s="4"/>
      <c r="ND30" s="4"/>
      <c r="NE30" s="4"/>
      <c r="NF30" s="4"/>
      <c r="NG30" s="4"/>
      <c r="NH30" s="4"/>
      <c r="NI30" s="4"/>
      <c r="NJ30" s="4"/>
      <c r="NK30" s="4"/>
      <c r="NL30" s="4"/>
      <c r="NM30" s="4"/>
      <c r="NN30" s="4"/>
      <c r="NO30" s="4"/>
      <c r="NP30" s="4"/>
      <c r="NQ30" s="4"/>
      <c r="NR30" s="4"/>
      <c r="NS30" s="4"/>
      <c r="NT30" s="4"/>
      <c r="NU30" s="4"/>
      <c r="NV30" s="4"/>
      <c r="NW30" s="4"/>
      <c r="NX30" s="4"/>
      <c r="NY30" s="4"/>
      <c r="NZ30" s="4"/>
      <c r="OA30" s="4"/>
      <c r="OB30" s="4"/>
      <c r="OC30" s="4"/>
      <c r="OD30" s="4"/>
      <c r="OE30" s="4"/>
      <c r="OF30" s="4"/>
      <c r="OG30" s="4"/>
      <c r="OH30" s="4"/>
      <c r="OI30" s="4"/>
      <c r="OJ30" s="4"/>
      <c r="OK30" s="4"/>
      <c r="OL30" s="4"/>
      <c r="OM30" s="4"/>
      <c r="ON30" s="4"/>
      <c r="OO30" s="4"/>
      <c r="OP30" s="4"/>
      <c r="OQ30" s="4"/>
      <c r="OR30" s="4"/>
      <c r="OS30" s="4"/>
      <c r="OT30" s="4"/>
      <c r="OU30" s="4"/>
      <c r="OV30" s="4"/>
      <c r="OW30" s="4"/>
      <c r="OX30" s="4"/>
      <c r="OY30" s="4"/>
      <c r="OZ30" s="4"/>
      <c r="PA30" s="4"/>
      <c r="PB30" s="4"/>
      <c r="PC30" s="4"/>
      <c r="PD30" s="4"/>
      <c r="PE30" s="4"/>
      <c r="PF30" s="4"/>
      <c r="PG30" s="4"/>
      <c r="PH30" s="4"/>
      <c r="PI30" s="4"/>
      <c r="PJ30" s="4"/>
      <c r="PK30" s="4"/>
      <c r="PL30" s="4"/>
      <c r="PM30" s="4"/>
      <c r="PN30" s="4"/>
      <c r="PO30" s="4"/>
      <c r="PP30" s="4"/>
      <c r="PQ30" s="4"/>
      <c r="PR30" s="4"/>
      <c r="PS30" s="4"/>
      <c r="PT30" s="4"/>
      <c r="PU30" s="4"/>
      <c r="PV30" s="4"/>
      <c r="PW30" s="4"/>
      <c r="PX30" s="4"/>
      <c r="PY30" s="4"/>
      <c r="PZ30" s="4"/>
      <c r="QA30" s="4"/>
      <c r="QB30" s="4"/>
      <c r="QC30" s="4"/>
      <c r="QD30" s="4"/>
      <c r="QE30" s="4"/>
      <c r="QF30" s="4"/>
      <c r="QG30" s="4"/>
      <c r="QH30" s="4"/>
      <c r="QI30" s="4"/>
      <c r="QJ30" s="4"/>
      <c r="QK30" s="4"/>
      <c r="QL30" s="4"/>
      <c r="QM30" s="4"/>
      <c r="QN30" s="4"/>
      <c r="QO30" s="4"/>
      <c r="QP30" s="4"/>
      <c r="QQ30" s="4"/>
      <c r="QR30" s="4"/>
      <c r="QS30" s="4"/>
      <c r="QT30" s="4"/>
      <c r="QU30" s="4"/>
      <c r="QV30" s="4"/>
      <c r="QW30" s="4"/>
      <c r="QX30" s="4"/>
      <c r="QY30" s="4"/>
      <c r="QZ30" s="4"/>
      <c r="RA30" s="4"/>
      <c r="RB30" s="4"/>
      <c r="RC30" s="4"/>
      <c r="RD30" s="4"/>
      <c r="RE30" s="4"/>
      <c r="RF30" s="4"/>
      <c r="RG30" s="4"/>
      <c r="RH30" s="4"/>
      <c r="RI30" s="4"/>
      <c r="RJ30" s="4"/>
      <c r="RK30" s="4"/>
      <c r="RL30" s="4"/>
      <c r="RM30" s="4"/>
      <c r="RN30" s="4"/>
      <c r="RO30" s="4"/>
      <c r="RP30" s="4"/>
      <c r="RQ30" s="4"/>
      <c r="RR30" s="4"/>
      <c r="RS30" s="4"/>
      <c r="RT30" s="4"/>
      <c r="RU30" s="4"/>
      <c r="RV30" s="4"/>
      <c r="RW30" s="4"/>
      <c r="RX30" s="4"/>
      <c r="RY30" s="4"/>
      <c r="RZ30" s="4"/>
      <c r="SA30" s="4"/>
      <c r="SB30" s="4"/>
      <c r="SC30" s="4"/>
      <c r="SD30" s="4"/>
      <c r="SE30" s="4"/>
      <c r="SF30" s="4"/>
      <c r="SG30" s="4"/>
      <c r="SH30" s="4"/>
      <c r="SI30" s="4"/>
      <c r="SJ30" s="4"/>
      <c r="SK30" s="4"/>
      <c r="SL30" s="4"/>
      <c r="SM30" s="4"/>
      <c r="SN30" s="4"/>
      <c r="SO30" s="4"/>
      <c r="SP30" s="4"/>
      <c r="SQ30" s="4"/>
      <c r="SR30" s="4"/>
      <c r="SS30" s="4"/>
      <c r="ST30" s="4"/>
      <c r="SU30" s="4"/>
      <c r="SV30" s="4"/>
      <c r="SW30" s="4"/>
      <c r="SX30" s="24"/>
      <c r="SY30" s="4"/>
      <c r="SZ30" s="4"/>
      <c r="TA30" s="4"/>
      <c r="TB30" s="4"/>
      <c r="TC30" s="4"/>
      <c r="TD30" s="4"/>
      <c r="TE30" s="4"/>
      <c r="TF30" s="4"/>
      <c r="TG30" s="24"/>
      <c r="TH30" s="4"/>
      <c r="TI30" s="4"/>
      <c r="TJ30" s="24"/>
      <c r="TK30" s="4"/>
      <c r="TL30" s="4"/>
      <c r="TM30" s="4"/>
      <c r="TN30" s="4"/>
      <c r="TO30" s="4"/>
      <c r="TP30" s="4"/>
      <c r="TQ30" s="4"/>
      <c r="TR30" s="4"/>
      <c r="TS30" s="4"/>
      <c r="TT30" s="4"/>
      <c r="TU30" s="4"/>
      <c r="TV30" s="4"/>
      <c r="TW30" s="4"/>
      <c r="TX30" s="4"/>
      <c r="TY30" s="4"/>
      <c r="TZ30" s="4"/>
      <c r="UA30" s="4"/>
      <c r="UB30" s="4"/>
      <c r="UC30" s="4"/>
      <c r="UD30" s="4"/>
      <c r="UE30" s="4"/>
      <c r="UF30" s="4"/>
      <c r="UG30" s="4"/>
      <c r="UH30" s="4"/>
      <c r="UI30" s="4"/>
      <c r="UJ30" s="4"/>
      <c r="UK30" s="4"/>
      <c r="UL30" s="4"/>
      <c r="UM30" s="4"/>
      <c r="UN30" s="4"/>
      <c r="UO30" s="4"/>
      <c r="UP30" s="4"/>
      <c r="UQ30" s="4"/>
      <c r="UR30" s="4"/>
      <c r="US30" s="4"/>
      <c r="UT30" s="4"/>
      <c r="UU30" s="4"/>
      <c r="UV30" s="4"/>
      <c r="UW30" s="4"/>
      <c r="UX30" s="4"/>
      <c r="UY30" s="4"/>
      <c r="UZ30" s="4"/>
      <c r="VA30" s="4"/>
      <c r="VB30" s="4"/>
      <c r="VC30" s="4"/>
      <c r="VD30" s="4"/>
      <c r="VE30" s="4"/>
      <c r="VF30" s="4"/>
      <c r="VG30" s="4"/>
      <c r="VH30" s="4"/>
      <c r="VI30" s="4"/>
      <c r="VJ30" s="4"/>
      <c r="VK30" s="4"/>
      <c r="VL30" s="4"/>
    </row>
    <row r="31" spans="1:584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2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31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4"/>
      <c r="KW31" s="4"/>
      <c r="KX31" s="4"/>
      <c r="KY31" s="4"/>
      <c r="KZ31" s="4"/>
      <c r="LA31" s="4"/>
      <c r="LB31" s="4"/>
      <c r="LC31" s="4"/>
      <c r="LD31" s="4"/>
      <c r="LE31" s="4"/>
      <c r="LF31" s="4"/>
      <c r="LG31" s="4"/>
      <c r="LH31" s="4"/>
      <c r="LI31" s="4"/>
      <c r="LJ31" s="4"/>
      <c r="LK31" s="4"/>
      <c r="LL31" s="4"/>
      <c r="LM31" s="4"/>
      <c r="LN31" s="4"/>
      <c r="LO31" s="4"/>
      <c r="LP31" s="4"/>
      <c r="LQ31" s="4"/>
      <c r="LR31" s="4"/>
      <c r="LS31" s="4"/>
      <c r="LT31" s="4"/>
      <c r="LU31" s="4"/>
      <c r="LV31" s="4"/>
      <c r="LW31" s="4"/>
      <c r="LX31" s="4"/>
      <c r="LY31" s="4"/>
      <c r="LZ31" s="4"/>
      <c r="MA31" s="4"/>
      <c r="MB31" s="4"/>
      <c r="MC31" s="4"/>
      <c r="MD31" s="4"/>
      <c r="ME31" s="4"/>
      <c r="MF31" s="4"/>
      <c r="MG31" s="4"/>
      <c r="MH31" s="4"/>
      <c r="MI31" s="4"/>
      <c r="MJ31" s="4"/>
      <c r="MK31" s="4"/>
      <c r="ML31" s="4"/>
      <c r="MM31" s="4"/>
      <c r="MN31" s="4"/>
      <c r="MO31" s="4"/>
      <c r="MP31" s="4"/>
      <c r="MQ31" s="4"/>
      <c r="MR31" s="4"/>
      <c r="MS31" s="4"/>
      <c r="MT31" s="4"/>
      <c r="MU31" s="4"/>
      <c r="MV31" s="4"/>
      <c r="MW31" s="4"/>
      <c r="MX31" s="4"/>
      <c r="MY31" s="4"/>
      <c r="MZ31" s="4"/>
      <c r="NA31" s="4"/>
      <c r="NB31" s="4"/>
      <c r="NC31" s="4"/>
      <c r="ND31" s="4"/>
      <c r="NE31" s="4"/>
      <c r="NF31" s="4"/>
      <c r="NG31" s="4"/>
      <c r="NH31" s="4"/>
      <c r="NI31" s="4"/>
      <c r="NJ31" s="4"/>
      <c r="NK31" s="4"/>
      <c r="NL31" s="4"/>
      <c r="NM31" s="4"/>
      <c r="NN31" s="4"/>
      <c r="NO31" s="4"/>
      <c r="NP31" s="4"/>
      <c r="NQ31" s="4"/>
      <c r="NR31" s="4"/>
      <c r="NS31" s="4"/>
      <c r="NT31" s="4"/>
      <c r="NU31" s="4"/>
      <c r="NV31" s="4"/>
      <c r="NW31" s="4"/>
      <c r="NX31" s="4"/>
      <c r="NY31" s="4"/>
      <c r="NZ31" s="4"/>
      <c r="OA31" s="4"/>
      <c r="OB31" s="4"/>
      <c r="OC31" s="4"/>
      <c r="OD31" s="4"/>
      <c r="OE31" s="4"/>
      <c r="OF31" s="4"/>
      <c r="OG31" s="4"/>
      <c r="OH31" s="4"/>
      <c r="OI31" s="4"/>
      <c r="OJ31" s="4"/>
      <c r="OK31" s="4"/>
      <c r="OL31" s="4"/>
      <c r="OM31" s="4"/>
      <c r="ON31" s="4"/>
      <c r="OO31" s="4"/>
      <c r="OP31" s="4"/>
      <c r="OQ31" s="4"/>
      <c r="OR31" s="4"/>
      <c r="OS31" s="4"/>
      <c r="OT31" s="4"/>
      <c r="OU31" s="4"/>
      <c r="OV31" s="4"/>
      <c r="OW31" s="4"/>
      <c r="OX31" s="4"/>
      <c r="OY31" s="4"/>
      <c r="OZ31" s="4"/>
      <c r="PA31" s="4"/>
      <c r="PB31" s="4"/>
      <c r="PC31" s="4"/>
      <c r="PD31" s="4"/>
      <c r="PE31" s="4"/>
      <c r="PF31" s="4"/>
      <c r="PG31" s="4"/>
      <c r="PH31" s="4"/>
      <c r="PI31" s="4"/>
      <c r="PJ31" s="4"/>
      <c r="PK31" s="4"/>
      <c r="PL31" s="4"/>
      <c r="PM31" s="4"/>
      <c r="PN31" s="4"/>
      <c r="PO31" s="4"/>
      <c r="PP31" s="4"/>
      <c r="PQ31" s="4"/>
      <c r="PR31" s="4"/>
      <c r="PS31" s="4"/>
      <c r="PT31" s="4"/>
      <c r="PU31" s="4"/>
      <c r="PV31" s="4"/>
      <c r="PW31" s="4"/>
      <c r="PX31" s="4"/>
      <c r="PY31" s="4"/>
      <c r="PZ31" s="4"/>
      <c r="QA31" s="4"/>
      <c r="QB31" s="4"/>
      <c r="QC31" s="4"/>
      <c r="QD31" s="4"/>
      <c r="QE31" s="4"/>
      <c r="QF31" s="4"/>
      <c r="QG31" s="4"/>
      <c r="QH31" s="4"/>
      <c r="QI31" s="4"/>
      <c r="QJ31" s="4"/>
      <c r="QK31" s="4"/>
      <c r="QL31" s="4"/>
      <c r="QM31" s="4"/>
      <c r="QN31" s="4"/>
      <c r="QO31" s="4"/>
      <c r="QP31" s="4"/>
      <c r="QQ31" s="4"/>
      <c r="QR31" s="4"/>
      <c r="QS31" s="4"/>
      <c r="QT31" s="4"/>
      <c r="QU31" s="4"/>
      <c r="QV31" s="4"/>
      <c r="QW31" s="4"/>
      <c r="QX31" s="4"/>
      <c r="QY31" s="4"/>
      <c r="QZ31" s="4"/>
      <c r="RA31" s="4"/>
      <c r="RB31" s="4"/>
      <c r="RC31" s="4"/>
      <c r="RD31" s="4"/>
      <c r="RE31" s="4"/>
      <c r="RF31" s="4"/>
      <c r="RG31" s="4"/>
      <c r="RH31" s="4"/>
      <c r="RI31" s="4"/>
      <c r="RJ31" s="4"/>
      <c r="RK31" s="4"/>
      <c r="RL31" s="4"/>
      <c r="RM31" s="4"/>
      <c r="RN31" s="4"/>
      <c r="RO31" s="4"/>
      <c r="RP31" s="4"/>
      <c r="RQ31" s="4"/>
      <c r="RR31" s="4"/>
      <c r="RS31" s="4"/>
      <c r="RT31" s="4"/>
      <c r="RU31" s="4"/>
      <c r="RV31" s="4"/>
      <c r="RW31" s="4"/>
      <c r="RX31" s="4"/>
      <c r="RY31" s="4"/>
      <c r="RZ31" s="4"/>
      <c r="SA31" s="4"/>
      <c r="SB31" s="4"/>
      <c r="SC31" s="4"/>
      <c r="SD31" s="4"/>
      <c r="SE31" s="4"/>
      <c r="SF31" s="4"/>
      <c r="SG31" s="4"/>
      <c r="SH31" s="4"/>
      <c r="SI31" s="4"/>
      <c r="SJ31" s="4"/>
      <c r="SK31" s="4"/>
      <c r="SL31" s="4"/>
      <c r="SM31" s="4"/>
      <c r="SN31" s="4"/>
      <c r="SO31" s="4"/>
      <c r="SP31" s="4"/>
      <c r="SQ31" s="4"/>
      <c r="SR31" s="4"/>
      <c r="SS31" s="4"/>
      <c r="ST31" s="4"/>
      <c r="SU31" s="4"/>
      <c r="SV31" s="4"/>
      <c r="SW31" s="4"/>
      <c r="SX31" s="24"/>
      <c r="SY31" s="4"/>
      <c r="SZ31" s="4"/>
      <c r="TA31" s="4"/>
      <c r="TB31" s="4"/>
      <c r="TC31" s="4"/>
      <c r="TD31" s="4"/>
      <c r="TE31" s="4"/>
      <c r="TF31" s="4"/>
      <c r="TG31" s="24"/>
      <c r="TH31" s="4"/>
      <c r="TI31" s="4"/>
      <c r="TJ31" s="24"/>
      <c r="TK31" s="4"/>
      <c r="TL31" s="4"/>
      <c r="TM31" s="4"/>
      <c r="TN31" s="4"/>
      <c r="TO31" s="4"/>
      <c r="TP31" s="4"/>
      <c r="TQ31" s="4"/>
      <c r="TR31" s="4"/>
      <c r="TS31" s="4"/>
      <c r="TT31" s="4"/>
      <c r="TU31" s="4"/>
      <c r="TV31" s="4"/>
      <c r="TW31" s="4"/>
      <c r="TX31" s="4"/>
      <c r="TY31" s="4"/>
      <c r="TZ31" s="4"/>
      <c r="UA31" s="4"/>
      <c r="UB31" s="4"/>
      <c r="UC31" s="4"/>
      <c r="UD31" s="4"/>
      <c r="UE31" s="4"/>
      <c r="UF31" s="4"/>
      <c r="UG31" s="4"/>
      <c r="UH31" s="4"/>
      <c r="UI31" s="4"/>
      <c r="UJ31" s="4"/>
      <c r="UK31" s="4"/>
      <c r="UL31" s="4"/>
      <c r="UM31" s="4"/>
      <c r="UN31" s="4"/>
      <c r="UO31" s="4"/>
      <c r="UP31" s="4"/>
      <c r="UQ31" s="4"/>
      <c r="UR31" s="4"/>
      <c r="US31" s="4"/>
      <c r="UT31" s="4"/>
      <c r="UU31" s="4"/>
      <c r="UV31" s="4"/>
      <c r="UW31" s="4"/>
      <c r="UX31" s="4"/>
      <c r="UY31" s="4"/>
      <c r="UZ31" s="4"/>
      <c r="VA31" s="4"/>
      <c r="VB31" s="4"/>
      <c r="VC31" s="4"/>
      <c r="VD31" s="4"/>
      <c r="VE31" s="4"/>
      <c r="VF31" s="4"/>
      <c r="VG31" s="4"/>
      <c r="VH31" s="4"/>
      <c r="VI31" s="4"/>
      <c r="VJ31" s="4"/>
      <c r="VK31" s="4"/>
      <c r="VL31" s="4"/>
    </row>
    <row r="32" spans="1:584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2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31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4"/>
      <c r="KW32" s="4"/>
      <c r="KX32" s="4"/>
      <c r="KY32" s="4"/>
      <c r="KZ32" s="4"/>
      <c r="LA32" s="4"/>
      <c r="LB32" s="4"/>
      <c r="LC32" s="4"/>
      <c r="LD32" s="4"/>
      <c r="LE32" s="4"/>
      <c r="LF32" s="4"/>
      <c r="LG32" s="4"/>
      <c r="LH32" s="4"/>
      <c r="LI32" s="4"/>
      <c r="LJ32" s="4"/>
      <c r="LK32" s="4"/>
      <c r="LL32" s="4"/>
      <c r="LM32" s="4"/>
      <c r="LN32" s="4"/>
      <c r="LO32" s="4"/>
      <c r="LP32" s="4"/>
      <c r="LQ32" s="4"/>
      <c r="LR32" s="4"/>
      <c r="LS32" s="4"/>
      <c r="LT32" s="4"/>
      <c r="LU32" s="4"/>
      <c r="LV32" s="4"/>
      <c r="LW32" s="4"/>
      <c r="LX32" s="4"/>
      <c r="LY32" s="4"/>
      <c r="LZ32" s="4"/>
      <c r="MA32" s="4"/>
      <c r="MB32" s="4"/>
      <c r="MC32" s="4"/>
      <c r="MD32" s="4"/>
      <c r="ME32" s="4"/>
      <c r="MF32" s="4"/>
      <c r="MG32" s="4"/>
      <c r="MH32" s="4"/>
      <c r="MI32" s="4"/>
      <c r="MJ32" s="4"/>
      <c r="MK32" s="4"/>
      <c r="ML32" s="4"/>
      <c r="MM32" s="4"/>
      <c r="MN32" s="4"/>
      <c r="MO32" s="4"/>
      <c r="MP32" s="4"/>
      <c r="MQ32" s="4"/>
      <c r="MR32" s="4"/>
      <c r="MS32" s="4"/>
      <c r="MT32" s="4"/>
      <c r="MU32" s="4"/>
      <c r="MV32" s="4"/>
      <c r="MW32" s="4"/>
      <c r="MX32" s="4"/>
      <c r="MY32" s="4"/>
      <c r="MZ32" s="4"/>
      <c r="NA32" s="4"/>
      <c r="NB32" s="4"/>
      <c r="NC32" s="4"/>
      <c r="ND32" s="4"/>
      <c r="NE32" s="4"/>
      <c r="NF32" s="4"/>
      <c r="NG32" s="4"/>
      <c r="NH32" s="4"/>
      <c r="NI32" s="4"/>
      <c r="NJ32" s="4"/>
      <c r="NK32" s="4"/>
      <c r="NL32" s="4"/>
      <c r="NM32" s="4"/>
      <c r="NN32" s="4"/>
      <c r="NO32" s="4"/>
      <c r="NP32" s="4"/>
      <c r="NQ32" s="4"/>
      <c r="NR32" s="4"/>
      <c r="NS32" s="4"/>
      <c r="NT32" s="4"/>
      <c r="NU32" s="4"/>
      <c r="NV32" s="4"/>
      <c r="NW32" s="4"/>
      <c r="NX32" s="4"/>
      <c r="NY32" s="4"/>
      <c r="NZ32" s="4"/>
      <c r="OA32" s="4"/>
      <c r="OB32" s="4"/>
      <c r="OC32" s="4"/>
      <c r="OD32" s="4"/>
      <c r="OE32" s="4"/>
      <c r="OF32" s="4"/>
      <c r="OG32" s="4"/>
      <c r="OH32" s="4"/>
      <c r="OI32" s="4"/>
      <c r="OJ32" s="4"/>
      <c r="OK32" s="4"/>
      <c r="OL32" s="4"/>
      <c r="OM32" s="4"/>
      <c r="ON32" s="4"/>
      <c r="OO32" s="4"/>
      <c r="OP32" s="4"/>
      <c r="OQ32" s="4"/>
      <c r="OR32" s="4"/>
      <c r="OS32" s="4"/>
      <c r="OT32" s="4"/>
      <c r="OU32" s="4"/>
      <c r="OV32" s="4"/>
      <c r="OW32" s="4"/>
      <c r="OX32" s="4"/>
      <c r="OY32" s="4"/>
      <c r="OZ32" s="4"/>
      <c r="PA32" s="4"/>
      <c r="PB32" s="4"/>
      <c r="PC32" s="4"/>
      <c r="PD32" s="4"/>
      <c r="PE32" s="4"/>
      <c r="PF32" s="4"/>
      <c r="PG32" s="4"/>
      <c r="PH32" s="4"/>
      <c r="PI32" s="4"/>
      <c r="PJ32" s="4"/>
      <c r="PK32" s="4"/>
      <c r="PL32" s="4"/>
      <c r="PM32" s="4"/>
      <c r="PN32" s="4"/>
      <c r="PO32" s="4"/>
      <c r="PP32" s="4"/>
      <c r="PQ32" s="4"/>
      <c r="PR32" s="4"/>
      <c r="PS32" s="4"/>
      <c r="PT32" s="4"/>
      <c r="PU32" s="4"/>
      <c r="PV32" s="4"/>
      <c r="PW32" s="4"/>
      <c r="PX32" s="4"/>
      <c r="PY32" s="4"/>
      <c r="PZ32" s="4"/>
      <c r="QA32" s="4"/>
      <c r="QB32" s="4"/>
      <c r="QC32" s="4"/>
      <c r="QD32" s="4"/>
      <c r="QE32" s="4"/>
      <c r="QF32" s="4"/>
      <c r="QG32" s="4"/>
      <c r="QH32" s="4"/>
      <c r="QI32" s="4"/>
      <c r="QJ32" s="4"/>
      <c r="QK32" s="4"/>
      <c r="QL32" s="4"/>
      <c r="QM32" s="4"/>
      <c r="QN32" s="4"/>
      <c r="QO32" s="4"/>
      <c r="QP32" s="4"/>
      <c r="QQ32" s="4"/>
      <c r="QR32" s="4"/>
      <c r="QS32" s="4"/>
      <c r="QT32" s="4"/>
      <c r="QU32" s="4"/>
      <c r="QV32" s="4"/>
      <c r="QW32" s="4"/>
      <c r="QX32" s="4"/>
      <c r="QY32" s="4"/>
      <c r="QZ32" s="4"/>
      <c r="RA32" s="4"/>
      <c r="RB32" s="4"/>
      <c r="RC32" s="4"/>
      <c r="RD32" s="4"/>
      <c r="RE32" s="4"/>
      <c r="RF32" s="4"/>
      <c r="RG32" s="4"/>
      <c r="RH32" s="4"/>
      <c r="RI32" s="4"/>
      <c r="RJ32" s="4"/>
      <c r="RK32" s="4"/>
      <c r="RL32" s="4"/>
      <c r="RM32" s="4"/>
      <c r="RN32" s="4"/>
      <c r="RO32" s="4"/>
      <c r="RP32" s="4"/>
      <c r="RQ32" s="4"/>
      <c r="RR32" s="4"/>
      <c r="RS32" s="4"/>
      <c r="RT32" s="4"/>
      <c r="RU32" s="4"/>
      <c r="RV32" s="4"/>
      <c r="RW32" s="4"/>
      <c r="RX32" s="4"/>
      <c r="RY32" s="4"/>
      <c r="RZ32" s="4"/>
      <c r="SA32" s="4"/>
      <c r="SB32" s="4"/>
      <c r="SC32" s="4"/>
      <c r="SD32" s="4"/>
      <c r="SE32" s="4"/>
      <c r="SF32" s="4"/>
      <c r="SG32" s="4"/>
      <c r="SH32" s="4"/>
      <c r="SI32" s="4"/>
      <c r="SJ32" s="4"/>
      <c r="SK32" s="4"/>
      <c r="SL32" s="4"/>
      <c r="SM32" s="4"/>
      <c r="SN32" s="4"/>
      <c r="SO32" s="4"/>
      <c r="SP32" s="4"/>
      <c r="SQ32" s="4"/>
      <c r="SR32" s="4"/>
      <c r="SS32" s="4"/>
      <c r="ST32" s="4"/>
      <c r="SU32" s="4"/>
      <c r="SV32" s="4"/>
      <c r="SW32" s="4"/>
      <c r="SX32" s="24"/>
      <c r="SY32" s="4"/>
      <c r="SZ32" s="4"/>
      <c r="TA32" s="4"/>
      <c r="TB32" s="4"/>
      <c r="TC32" s="4"/>
      <c r="TD32" s="4"/>
      <c r="TE32" s="4"/>
      <c r="TF32" s="4"/>
      <c r="TG32" s="24"/>
      <c r="TH32" s="4"/>
      <c r="TI32" s="4"/>
      <c r="TJ32" s="24"/>
      <c r="TK32" s="4"/>
      <c r="TL32" s="4"/>
      <c r="TM32" s="4"/>
      <c r="TN32" s="4"/>
      <c r="TO32" s="4"/>
      <c r="TP32" s="4"/>
      <c r="TQ32" s="4"/>
      <c r="TR32" s="4"/>
      <c r="TS32" s="4"/>
      <c r="TT32" s="4"/>
      <c r="TU32" s="4"/>
      <c r="TV32" s="4"/>
      <c r="TW32" s="4"/>
      <c r="TX32" s="4"/>
      <c r="TY32" s="4"/>
      <c r="TZ32" s="4"/>
      <c r="UA32" s="4"/>
      <c r="UB32" s="4"/>
      <c r="UC32" s="4"/>
      <c r="UD32" s="4"/>
      <c r="UE32" s="4"/>
      <c r="UF32" s="4"/>
      <c r="UG32" s="4"/>
      <c r="UH32" s="4"/>
      <c r="UI32" s="4"/>
      <c r="UJ32" s="4"/>
      <c r="UK32" s="4"/>
      <c r="UL32" s="4"/>
      <c r="UM32" s="4"/>
      <c r="UN32" s="4"/>
      <c r="UO32" s="4"/>
      <c r="UP32" s="4"/>
      <c r="UQ32" s="4"/>
      <c r="UR32" s="4"/>
      <c r="US32" s="4"/>
      <c r="UT32" s="4"/>
      <c r="UU32" s="4"/>
      <c r="UV32" s="4"/>
      <c r="UW32" s="4"/>
      <c r="UX32" s="4"/>
      <c r="UY32" s="4"/>
      <c r="UZ32" s="4"/>
      <c r="VA32" s="4"/>
      <c r="VB32" s="4"/>
      <c r="VC32" s="4"/>
      <c r="VD32" s="4"/>
      <c r="VE32" s="4"/>
      <c r="VF32" s="4"/>
      <c r="VG32" s="4"/>
      <c r="VH32" s="4"/>
      <c r="VI32" s="4"/>
      <c r="VJ32" s="4"/>
      <c r="VK32" s="4"/>
      <c r="VL32" s="4"/>
    </row>
    <row r="33" spans="1:584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2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31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24"/>
      <c r="SY33" s="4"/>
      <c r="SZ33" s="4"/>
      <c r="TA33" s="4"/>
      <c r="TB33" s="4"/>
      <c r="TC33" s="4"/>
      <c r="TD33" s="4"/>
      <c r="TE33" s="4"/>
      <c r="TF33" s="4"/>
      <c r="TG33" s="24"/>
      <c r="TH33" s="4"/>
      <c r="TI33" s="4"/>
      <c r="TJ33" s="24"/>
      <c r="TK33" s="4"/>
      <c r="TL33" s="4"/>
      <c r="TM33" s="4"/>
      <c r="TN33" s="4"/>
      <c r="TO33" s="4"/>
      <c r="TP33" s="4"/>
      <c r="TQ33" s="4"/>
      <c r="TR33" s="4"/>
      <c r="TS33" s="4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</row>
    <row r="34" spans="1:584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2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31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24"/>
      <c r="SY34" s="4"/>
      <c r="SZ34" s="4"/>
      <c r="TA34" s="4"/>
      <c r="TB34" s="4"/>
      <c r="TC34" s="4"/>
      <c r="TD34" s="4"/>
      <c r="TE34" s="4"/>
      <c r="TF34" s="4"/>
      <c r="TG34" s="24"/>
      <c r="TH34" s="4"/>
      <c r="TI34" s="4"/>
      <c r="TJ34" s="24"/>
      <c r="TK34" s="4"/>
      <c r="TL34" s="4"/>
      <c r="TM34" s="4"/>
      <c r="TN34" s="4"/>
      <c r="TO34" s="4"/>
      <c r="TP34" s="4"/>
      <c r="TQ34" s="4"/>
      <c r="TR34" s="4"/>
      <c r="TS34" s="4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</row>
    <row r="35" spans="1:584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2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31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24"/>
      <c r="SY35" s="4"/>
      <c r="SZ35" s="4"/>
      <c r="TA35" s="4"/>
      <c r="TB35" s="4"/>
      <c r="TC35" s="4"/>
      <c r="TD35" s="4"/>
      <c r="TE35" s="4"/>
      <c r="TF35" s="4"/>
      <c r="TG35" s="24"/>
      <c r="TH35" s="4"/>
      <c r="TI35" s="4"/>
      <c r="TJ35" s="24"/>
      <c r="TK35" s="4"/>
      <c r="TL35" s="4"/>
      <c r="TM35" s="4"/>
      <c r="TN35" s="4"/>
      <c r="TO35" s="4"/>
      <c r="TP35" s="4"/>
      <c r="TQ35" s="4"/>
      <c r="TR35" s="4"/>
      <c r="TS35" s="4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</row>
    <row r="36" spans="1:584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2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31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24"/>
      <c r="SY36" s="4"/>
      <c r="SZ36" s="4"/>
      <c r="TA36" s="4"/>
      <c r="TB36" s="4"/>
      <c r="TC36" s="4"/>
      <c r="TD36" s="4"/>
      <c r="TE36" s="4"/>
      <c r="TF36" s="4"/>
      <c r="TG36" s="24"/>
      <c r="TH36" s="4"/>
      <c r="TI36" s="4"/>
      <c r="TJ36" s="24"/>
      <c r="TK36" s="4"/>
      <c r="TL36" s="4"/>
      <c r="TM36" s="4"/>
      <c r="TN36" s="4"/>
      <c r="TO36" s="4"/>
      <c r="TP36" s="4"/>
      <c r="TQ36" s="4"/>
      <c r="TR36" s="4"/>
      <c r="TS36" s="4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</row>
    <row r="37" spans="1:584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2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31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24"/>
      <c r="SY37" s="4"/>
      <c r="SZ37" s="4"/>
      <c r="TA37" s="4"/>
      <c r="TB37" s="4"/>
      <c r="TC37" s="4"/>
      <c r="TD37" s="4"/>
      <c r="TE37" s="4"/>
      <c r="TF37" s="4"/>
      <c r="TG37" s="24"/>
      <c r="TH37" s="4"/>
      <c r="TI37" s="4"/>
      <c r="TJ37" s="24"/>
      <c r="TK37" s="4"/>
      <c r="TL37" s="4"/>
      <c r="TM37" s="4"/>
      <c r="TN37" s="4"/>
      <c r="TO37" s="4"/>
      <c r="TP37" s="4"/>
      <c r="TQ37" s="4"/>
      <c r="TR37" s="4"/>
      <c r="TS37" s="4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</row>
    <row r="38" spans="1:584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2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31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24"/>
      <c r="SY38" s="4"/>
      <c r="SZ38" s="4"/>
      <c r="TA38" s="4"/>
      <c r="TB38" s="4"/>
      <c r="TC38" s="4"/>
      <c r="TD38" s="4"/>
      <c r="TE38" s="4"/>
      <c r="TF38" s="4"/>
      <c r="TG38" s="24"/>
      <c r="TH38" s="4"/>
      <c r="TI38" s="4"/>
      <c r="TJ38" s="24"/>
      <c r="TK38" s="4"/>
      <c r="TL38" s="4"/>
      <c r="TM38" s="4"/>
      <c r="TN38" s="4"/>
      <c r="TO38" s="4"/>
      <c r="TP38" s="4"/>
      <c r="TQ38" s="4"/>
      <c r="TR38" s="4"/>
      <c r="TS38" s="4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</row>
    <row r="39" spans="1:584" x14ac:dyDescent="0.3">
      <c r="A39" s="117" t="s">
        <v>85</v>
      </c>
      <c r="B39" s="118"/>
      <c r="C39" s="3">
        <f>SUM(C14:C38)</f>
        <v>11</v>
      </c>
      <c r="D39" s="3">
        <f t="shared" ref="D39:BF39" si="0">SUM(D14:D38)</f>
        <v>3</v>
      </c>
      <c r="E39" s="3">
        <f t="shared" si="0"/>
        <v>0</v>
      </c>
      <c r="F39" s="3">
        <f t="shared" si="0"/>
        <v>13</v>
      </c>
      <c r="G39" s="3">
        <f t="shared" si="0"/>
        <v>1</v>
      </c>
      <c r="H39" s="3">
        <f t="shared" si="0"/>
        <v>0</v>
      </c>
      <c r="I39" s="3">
        <f t="shared" si="0"/>
        <v>13</v>
      </c>
      <c r="J39" s="3">
        <f t="shared" si="0"/>
        <v>1</v>
      </c>
      <c r="K39" s="3">
        <f t="shared" si="0"/>
        <v>0</v>
      </c>
      <c r="L39" s="3">
        <f t="shared" si="0"/>
        <v>14</v>
      </c>
      <c r="M39" s="3">
        <f t="shared" si="0"/>
        <v>0</v>
      </c>
      <c r="N39" s="3">
        <f t="shared" si="0"/>
        <v>0</v>
      </c>
      <c r="O39" s="3">
        <f t="shared" si="0"/>
        <v>13</v>
      </c>
      <c r="P39" s="3">
        <f t="shared" si="0"/>
        <v>0</v>
      </c>
      <c r="Q39" s="3">
        <f t="shared" si="0"/>
        <v>0</v>
      </c>
      <c r="R39" s="3">
        <f t="shared" si="0"/>
        <v>14</v>
      </c>
      <c r="S39" s="3">
        <f t="shared" si="0"/>
        <v>0</v>
      </c>
      <c r="T39" s="3">
        <f t="shared" si="0"/>
        <v>0</v>
      </c>
      <c r="U39" s="3">
        <f t="shared" si="0"/>
        <v>14</v>
      </c>
      <c r="V39" s="3">
        <f t="shared" si="0"/>
        <v>0</v>
      </c>
      <c r="W39" s="3">
        <f t="shared" si="0"/>
        <v>0</v>
      </c>
      <c r="X39" s="3">
        <f t="shared" si="0"/>
        <v>14</v>
      </c>
      <c r="Y39" s="3">
        <f t="shared" si="0"/>
        <v>0</v>
      </c>
      <c r="Z39" s="3">
        <f t="shared" si="0"/>
        <v>0</v>
      </c>
      <c r="AA39" s="3">
        <f t="shared" si="0"/>
        <v>14</v>
      </c>
      <c r="AB39" s="3">
        <f t="shared" si="0"/>
        <v>0</v>
      </c>
      <c r="AC39" s="3">
        <f t="shared" si="0"/>
        <v>0</v>
      </c>
      <c r="AD39" s="3">
        <f t="shared" si="0"/>
        <v>14</v>
      </c>
      <c r="AE39" s="3">
        <f t="shared" si="0"/>
        <v>0</v>
      </c>
      <c r="AF39" s="3">
        <f t="shared" si="0"/>
        <v>0</v>
      </c>
      <c r="AG39" s="3">
        <f t="shared" si="0"/>
        <v>13</v>
      </c>
      <c r="AH39" s="3">
        <f t="shared" si="0"/>
        <v>1</v>
      </c>
      <c r="AI39" s="3">
        <f t="shared" si="0"/>
        <v>0</v>
      </c>
      <c r="AJ39" s="3">
        <f t="shared" si="0"/>
        <v>13</v>
      </c>
      <c r="AK39" s="3">
        <f t="shared" si="0"/>
        <v>1</v>
      </c>
      <c r="AL39" s="3">
        <f t="shared" si="0"/>
        <v>0</v>
      </c>
      <c r="AM39" s="3">
        <f t="shared" si="0"/>
        <v>13</v>
      </c>
      <c r="AN39" s="3">
        <f t="shared" si="0"/>
        <v>1</v>
      </c>
      <c r="AO39" s="3">
        <f t="shared" si="0"/>
        <v>0</v>
      </c>
      <c r="AP39" s="3">
        <f t="shared" si="0"/>
        <v>13</v>
      </c>
      <c r="AQ39" s="3">
        <f t="shared" si="0"/>
        <v>1</v>
      </c>
      <c r="AR39" s="3">
        <f t="shared" si="0"/>
        <v>0</v>
      </c>
      <c r="AS39" s="3">
        <f t="shared" si="0"/>
        <v>14</v>
      </c>
      <c r="AT39" s="3">
        <f t="shared" si="0"/>
        <v>0</v>
      </c>
      <c r="AU39" s="3">
        <f t="shared" si="0"/>
        <v>0</v>
      </c>
      <c r="AV39" s="3">
        <f t="shared" si="0"/>
        <v>14</v>
      </c>
      <c r="AW39" s="3">
        <f t="shared" si="0"/>
        <v>0</v>
      </c>
      <c r="AX39" s="3">
        <f t="shared" si="0"/>
        <v>0</v>
      </c>
      <c r="AY39" s="3">
        <f t="shared" si="0"/>
        <v>14</v>
      </c>
      <c r="AZ39" s="3">
        <f t="shared" si="0"/>
        <v>0</v>
      </c>
      <c r="BA39" s="3">
        <f t="shared" si="0"/>
        <v>0</v>
      </c>
      <c r="BB39" s="3">
        <f t="shared" si="0"/>
        <v>14</v>
      </c>
      <c r="BC39" s="3">
        <f t="shared" si="0"/>
        <v>0</v>
      </c>
      <c r="BD39" s="3">
        <f t="shared" si="0"/>
        <v>0</v>
      </c>
      <c r="BE39" s="3">
        <f t="shared" si="0"/>
        <v>14</v>
      </c>
      <c r="BF39" s="3">
        <f t="shared" si="0"/>
        <v>0</v>
      </c>
      <c r="BG39" s="3">
        <f t="shared" ref="BG39:DR39" si="1">SUM(BG14:BG38)</f>
        <v>0</v>
      </c>
      <c r="BH39" s="3">
        <f t="shared" si="1"/>
        <v>14</v>
      </c>
      <c r="BI39" s="3">
        <f t="shared" si="1"/>
        <v>0</v>
      </c>
      <c r="BJ39" s="3">
        <f t="shared" si="1"/>
        <v>0</v>
      </c>
      <c r="BK39" s="3">
        <f t="shared" si="1"/>
        <v>14</v>
      </c>
      <c r="BL39" s="3">
        <f t="shared" si="1"/>
        <v>0</v>
      </c>
      <c r="BM39" s="3">
        <f t="shared" si="1"/>
        <v>0</v>
      </c>
      <c r="BN39" s="3">
        <f t="shared" si="1"/>
        <v>14</v>
      </c>
      <c r="BO39" s="3">
        <f t="shared" si="1"/>
        <v>0</v>
      </c>
      <c r="BP39" s="3">
        <f t="shared" si="1"/>
        <v>0</v>
      </c>
      <c r="BQ39" s="3">
        <f t="shared" si="1"/>
        <v>12</v>
      </c>
      <c r="BR39" s="3">
        <f t="shared" si="1"/>
        <v>2</v>
      </c>
      <c r="BS39" s="3">
        <f t="shared" si="1"/>
        <v>0</v>
      </c>
      <c r="BT39" s="3">
        <f t="shared" si="1"/>
        <v>2</v>
      </c>
      <c r="BU39" s="3">
        <f t="shared" si="1"/>
        <v>10</v>
      </c>
      <c r="BV39" s="3">
        <f t="shared" si="1"/>
        <v>2</v>
      </c>
      <c r="BW39" s="3">
        <f t="shared" si="1"/>
        <v>12</v>
      </c>
      <c r="BX39" s="3">
        <f t="shared" si="1"/>
        <v>2</v>
      </c>
      <c r="BY39" s="3">
        <f t="shared" si="1"/>
        <v>0</v>
      </c>
      <c r="BZ39" s="3">
        <f t="shared" si="1"/>
        <v>14</v>
      </c>
      <c r="CA39" s="3">
        <f t="shared" si="1"/>
        <v>0</v>
      </c>
      <c r="CB39" s="3">
        <f t="shared" si="1"/>
        <v>0</v>
      </c>
      <c r="CC39" s="3">
        <f t="shared" si="1"/>
        <v>14</v>
      </c>
      <c r="CD39" s="3">
        <f t="shared" si="1"/>
        <v>0</v>
      </c>
      <c r="CE39" s="3">
        <f t="shared" si="1"/>
        <v>0</v>
      </c>
      <c r="CF39" s="3">
        <f t="shared" si="1"/>
        <v>12</v>
      </c>
      <c r="CG39" s="3">
        <f t="shared" si="1"/>
        <v>2</v>
      </c>
      <c r="CH39" s="3">
        <f t="shared" si="1"/>
        <v>0</v>
      </c>
      <c r="CI39" s="3">
        <f t="shared" si="1"/>
        <v>13</v>
      </c>
      <c r="CJ39" s="3">
        <f t="shared" si="1"/>
        <v>0</v>
      </c>
      <c r="CK39" s="3">
        <f t="shared" si="1"/>
        <v>0</v>
      </c>
      <c r="CL39" s="3">
        <f t="shared" si="1"/>
        <v>12</v>
      </c>
      <c r="CM39" s="3">
        <f t="shared" si="1"/>
        <v>2</v>
      </c>
      <c r="CN39" s="3">
        <f t="shared" si="1"/>
        <v>0</v>
      </c>
      <c r="CO39" s="3">
        <f t="shared" si="1"/>
        <v>14</v>
      </c>
      <c r="CP39" s="3">
        <f t="shared" si="1"/>
        <v>0</v>
      </c>
      <c r="CQ39" s="3">
        <f t="shared" si="1"/>
        <v>0</v>
      </c>
      <c r="CR39" s="3">
        <f t="shared" si="1"/>
        <v>13</v>
      </c>
      <c r="CS39" s="3">
        <f t="shared" si="1"/>
        <v>1</v>
      </c>
      <c r="CT39" s="3">
        <f t="shared" si="1"/>
        <v>0</v>
      </c>
      <c r="CU39" s="3">
        <f t="shared" si="1"/>
        <v>11</v>
      </c>
      <c r="CV39" s="3">
        <f t="shared" si="1"/>
        <v>3</v>
      </c>
      <c r="CW39" s="3">
        <f t="shared" si="1"/>
        <v>0</v>
      </c>
      <c r="CX39" s="3">
        <f t="shared" si="1"/>
        <v>14</v>
      </c>
      <c r="CY39" s="3">
        <f t="shared" si="1"/>
        <v>0</v>
      </c>
      <c r="CZ39" s="3">
        <f t="shared" si="1"/>
        <v>0</v>
      </c>
      <c r="DA39" s="3">
        <f t="shared" si="1"/>
        <v>12</v>
      </c>
      <c r="DB39" s="3">
        <f t="shared" si="1"/>
        <v>2</v>
      </c>
      <c r="DC39" s="3">
        <f t="shared" si="1"/>
        <v>0</v>
      </c>
      <c r="DD39" s="3">
        <f t="shared" si="1"/>
        <v>13</v>
      </c>
      <c r="DE39" s="3">
        <f t="shared" si="1"/>
        <v>1</v>
      </c>
      <c r="DF39" s="3">
        <f t="shared" si="1"/>
        <v>0</v>
      </c>
      <c r="DG39" s="3">
        <f t="shared" si="1"/>
        <v>14</v>
      </c>
      <c r="DH39" s="3">
        <f t="shared" si="1"/>
        <v>0</v>
      </c>
      <c r="DI39" s="3">
        <f t="shared" si="1"/>
        <v>0</v>
      </c>
      <c r="DJ39" s="3">
        <f t="shared" si="1"/>
        <v>14</v>
      </c>
      <c r="DK39" s="3">
        <f t="shared" si="1"/>
        <v>0</v>
      </c>
      <c r="DL39" s="3">
        <f t="shared" si="1"/>
        <v>0</v>
      </c>
      <c r="DM39" s="3">
        <f t="shared" si="1"/>
        <v>14</v>
      </c>
      <c r="DN39" s="3">
        <f t="shared" si="1"/>
        <v>0</v>
      </c>
      <c r="DO39" s="3">
        <f t="shared" si="1"/>
        <v>0</v>
      </c>
      <c r="DP39" s="3">
        <f t="shared" si="1"/>
        <v>14</v>
      </c>
      <c r="DQ39" s="3">
        <f t="shared" si="1"/>
        <v>0</v>
      </c>
      <c r="DR39" s="3">
        <f t="shared" si="1"/>
        <v>0</v>
      </c>
      <c r="DS39" s="3">
        <f t="shared" ref="DS39:GD39" si="2">SUM(DS14:DS38)</f>
        <v>14</v>
      </c>
      <c r="DT39" s="3">
        <f t="shared" si="2"/>
        <v>0</v>
      </c>
      <c r="DU39" s="3">
        <f t="shared" si="2"/>
        <v>0</v>
      </c>
      <c r="DV39" s="3">
        <f t="shared" si="2"/>
        <v>14</v>
      </c>
      <c r="DW39" s="3">
        <f t="shared" si="2"/>
        <v>0</v>
      </c>
      <c r="DX39" s="3">
        <f t="shared" si="2"/>
        <v>0</v>
      </c>
      <c r="DY39" s="3">
        <f t="shared" si="2"/>
        <v>13</v>
      </c>
      <c r="DZ39" s="3">
        <f t="shared" si="2"/>
        <v>0</v>
      </c>
      <c r="EA39" s="3">
        <f t="shared" si="2"/>
        <v>0</v>
      </c>
      <c r="EB39" s="3">
        <f t="shared" si="2"/>
        <v>14</v>
      </c>
      <c r="EC39" s="3">
        <f t="shared" si="2"/>
        <v>0</v>
      </c>
      <c r="ED39" s="3">
        <f t="shared" si="2"/>
        <v>0</v>
      </c>
      <c r="EE39" s="3">
        <f t="shared" si="2"/>
        <v>14</v>
      </c>
      <c r="EF39" s="3">
        <f t="shared" si="2"/>
        <v>0</v>
      </c>
      <c r="EG39" s="3">
        <f t="shared" si="2"/>
        <v>0</v>
      </c>
      <c r="EH39" s="3">
        <f t="shared" si="2"/>
        <v>14</v>
      </c>
      <c r="EI39" s="3">
        <f t="shared" si="2"/>
        <v>0</v>
      </c>
      <c r="EJ39" s="3">
        <f t="shared" si="2"/>
        <v>0</v>
      </c>
      <c r="EK39" s="3">
        <f t="shared" si="2"/>
        <v>13</v>
      </c>
      <c r="EL39" s="3">
        <f t="shared" si="2"/>
        <v>1</v>
      </c>
      <c r="EM39" s="3">
        <f t="shared" si="2"/>
        <v>0</v>
      </c>
      <c r="EN39" s="3">
        <f t="shared" si="2"/>
        <v>14</v>
      </c>
      <c r="EO39" s="3">
        <f t="shared" si="2"/>
        <v>0</v>
      </c>
      <c r="EP39" s="3">
        <f t="shared" si="2"/>
        <v>0</v>
      </c>
      <c r="EQ39" s="3">
        <f t="shared" si="2"/>
        <v>14</v>
      </c>
      <c r="ER39" s="3">
        <f t="shared" si="2"/>
        <v>0</v>
      </c>
      <c r="ES39" s="3">
        <f t="shared" si="2"/>
        <v>0</v>
      </c>
      <c r="ET39" s="3">
        <f t="shared" si="2"/>
        <v>13</v>
      </c>
      <c r="EU39" s="3">
        <f t="shared" si="2"/>
        <v>1</v>
      </c>
      <c r="EV39" s="3">
        <f t="shared" si="2"/>
        <v>0</v>
      </c>
      <c r="EW39" s="3">
        <f t="shared" si="2"/>
        <v>14</v>
      </c>
      <c r="EX39" s="3">
        <f t="shared" si="2"/>
        <v>0</v>
      </c>
      <c r="EY39" s="3">
        <f t="shared" si="2"/>
        <v>0</v>
      </c>
      <c r="EZ39" s="3">
        <f t="shared" si="2"/>
        <v>14</v>
      </c>
      <c r="FA39" s="3">
        <f t="shared" si="2"/>
        <v>0</v>
      </c>
      <c r="FB39" s="3">
        <f t="shared" si="2"/>
        <v>0</v>
      </c>
      <c r="FC39" s="3">
        <f t="shared" si="2"/>
        <v>14</v>
      </c>
      <c r="FD39" s="3">
        <f t="shared" si="2"/>
        <v>0</v>
      </c>
      <c r="FE39" s="3">
        <f t="shared" si="2"/>
        <v>0</v>
      </c>
      <c r="FF39" s="3">
        <f t="shared" si="2"/>
        <v>14</v>
      </c>
      <c r="FG39" s="3">
        <f t="shared" si="2"/>
        <v>0</v>
      </c>
      <c r="FH39" s="3">
        <f t="shared" si="2"/>
        <v>0</v>
      </c>
      <c r="FI39" s="3">
        <f t="shared" si="2"/>
        <v>14</v>
      </c>
      <c r="FJ39" s="3">
        <f t="shared" si="2"/>
        <v>0</v>
      </c>
      <c r="FK39" s="3">
        <f t="shared" si="2"/>
        <v>0</v>
      </c>
      <c r="FL39" s="3">
        <f t="shared" si="2"/>
        <v>14</v>
      </c>
      <c r="FM39" s="3">
        <f t="shared" si="2"/>
        <v>0</v>
      </c>
      <c r="FN39" s="3">
        <f t="shared" si="2"/>
        <v>0</v>
      </c>
      <c r="FO39" s="3">
        <f t="shared" si="2"/>
        <v>14</v>
      </c>
      <c r="FP39" s="3">
        <f t="shared" si="2"/>
        <v>0</v>
      </c>
      <c r="FQ39" s="3">
        <f t="shared" si="2"/>
        <v>0</v>
      </c>
      <c r="FR39" s="3">
        <f t="shared" si="2"/>
        <v>13</v>
      </c>
      <c r="FS39" s="3">
        <f t="shared" si="2"/>
        <v>1</v>
      </c>
      <c r="FT39" s="3">
        <f t="shared" si="2"/>
        <v>0</v>
      </c>
      <c r="FU39" s="3">
        <f t="shared" si="2"/>
        <v>14</v>
      </c>
      <c r="FV39" s="3">
        <f t="shared" si="2"/>
        <v>0</v>
      </c>
      <c r="FW39" s="3">
        <f t="shared" si="2"/>
        <v>0</v>
      </c>
      <c r="FX39" s="3">
        <f t="shared" si="2"/>
        <v>13</v>
      </c>
      <c r="FY39" s="3">
        <f t="shared" si="2"/>
        <v>1</v>
      </c>
      <c r="FZ39" s="3">
        <f t="shared" si="2"/>
        <v>0</v>
      </c>
      <c r="GA39" s="3">
        <f t="shared" si="2"/>
        <v>13</v>
      </c>
      <c r="GB39" s="3">
        <f t="shared" si="2"/>
        <v>1</v>
      </c>
      <c r="GC39" s="3">
        <f t="shared" si="2"/>
        <v>0</v>
      </c>
      <c r="GD39" s="3">
        <f t="shared" si="2"/>
        <v>14</v>
      </c>
      <c r="GE39" s="3">
        <f t="shared" ref="GE39:IP39" si="3">SUM(GE14:GE38)</f>
        <v>0</v>
      </c>
      <c r="GF39" s="3">
        <f t="shared" si="3"/>
        <v>0</v>
      </c>
      <c r="GG39" s="3">
        <f t="shared" si="3"/>
        <v>14</v>
      </c>
      <c r="GH39" s="3">
        <f t="shared" si="3"/>
        <v>0</v>
      </c>
      <c r="GI39" s="3">
        <f t="shared" si="3"/>
        <v>0</v>
      </c>
      <c r="GJ39" s="3">
        <f t="shared" si="3"/>
        <v>14</v>
      </c>
      <c r="GK39" s="3">
        <f t="shared" si="3"/>
        <v>0</v>
      </c>
      <c r="GL39" s="3">
        <f t="shared" si="3"/>
        <v>0</v>
      </c>
      <c r="GM39" s="3">
        <f t="shared" si="3"/>
        <v>14</v>
      </c>
      <c r="GN39" s="3">
        <f t="shared" si="3"/>
        <v>0</v>
      </c>
      <c r="GO39" s="3">
        <f t="shared" si="3"/>
        <v>0</v>
      </c>
      <c r="GP39" s="3">
        <f t="shared" si="3"/>
        <v>13</v>
      </c>
      <c r="GQ39" s="3">
        <f t="shared" si="3"/>
        <v>1</v>
      </c>
      <c r="GR39" s="3">
        <f t="shared" si="3"/>
        <v>0</v>
      </c>
      <c r="GS39" s="3">
        <f t="shared" si="3"/>
        <v>12</v>
      </c>
      <c r="GT39" s="3">
        <f t="shared" si="3"/>
        <v>1</v>
      </c>
      <c r="GU39" s="3">
        <f t="shared" si="3"/>
        <v>0</v>
      </c>
      <c r="GV39" s="3">
        <f t="shared" si="3"/>
        <v>12</v>
      </c>
      <c r="GW39" s="3">
        <f t="shared" si="3"/>
        <v>1</v>
      </c>
      <c r="GX39" s="3">
        <f t="shared" si="3"/>
        <v>0</v>
      </c>
      <c r="GY39" s="3">
        <f t="shared" si="3"/>
        <v>14</v>
      </c>
      <c r="GZ39" s="3">
        <f t="shared" si="3"/>
        <v>0</v>
      </c>
      <c r="HA39" s="3">
        <f t="shared" si="3"/>
        <v>0</v>
      </c>
      <c r="HB39" s="3">
        <f t="shared" si="3"/>
        <v>14</v>
      </c>
      <c r="HC39" s="3">
        <f t="shared" si="3"/>
        <v>0</v>
      </c>
      <c r="HD39" s="3">
        <f t="shared" si="3"/>
        <v>0</v>
      </c>
      <c r="HE39" s="3">
        <f t="shared" si="3"/>
        <v>14</v>
      </c>
      <c r="HF39" s="3">
        <f t="shared" si="3"/>
        <v>0</v>
      </c>
      <c r="HG39" s="3">
        <f t="shared" si="3"/>
        <v>0</v>
      </c>
      <c r="HH39" s="3">
        <f t="shared" si="3"/>
        <v>14</v>
      </c>
      <c r="HI39" s="3">
        <f t="shared" si="3"/>
        <v>0</v>
      </c>
      <c r="HJ39" s="3">
        <f t="shared" si="3"/>
        <v>0</v>
      </c>
      <c r="HK39" s="3">
        <f t="shared" si="3"/>
        <v>13</v>
      </c>
      <c r="HL39" s="3">
        <f t="shared" si="3"/>
        <v>1</v>
      </c>
      <c r="HM39" s="3">
        <f t="shared" si="3"/>
        <v>0</v>
      </c>
      <c r="HN39" s="3">
        <f t="shared" si="3"/>
        <v>14</v>
      </c>
      <c r="HO39" s="3">
        <f t="shared" si="3"/>
        <v>0</v>
      </c>
      <c r="HP39" s="3">
        <f t="shared" si="3"/>
        <v>0</v>
      </c>
      <c r="HQ39" s="3">
        <f t="shared" si="3"/>
        <v>15</v>
      </c>
      <c r="HR39" s="3">
        <f t="shared" si="3"/>
        <v>0</v>
      </c>
      <c r="HS39" s="3">
        <f t="shared" si="3"/>
        <v>0</v>
      </c>
      <c r="HT39" s="3">
        <f t="shared" si="3"/>
        <v>15</v>
      </c>
      <c r="HU39" s="3">
        <f t="shared" si="3"/>
        <v>0</v>
      </c>
      <c r="HV39" s="3">
        <f t="shared" si="3"/>
        <v>0</v>
      </c>
      <c r="HW39" s="3">
        <f t="shared" si="3"/>
        <v>14</v>
      </c>
      <c r="HX39" s="3">
        <f t="shared" si="3"/>
        <v>1</v>
      </c>
      <c r="HY39" s="3">
        <f t="shared" si="3"/>
        <v>0</v>
      </c>
      <c r="HZ39" s="3">
        <f t="shared" si="3"/>
        <v>14</v>
      </c>
      <c r="IA39" s="3">
        <f t="shared" si="3"/>
        <v>1</v>
      </c>
      <c r="IB39" s="3">
        <f t="shared" si="3"/>
        <v>0</v>
      </c>
      <c r="IC39" s="3">
        <f t="shared" si="3"/>
        <v>14</v>
      </c>
      <c r="ID39" s="3">
        <f t="shared" si="3"/>
        <v>1</v>
      </c>
      <c r="IE39" s="3">
        <f t="shared" si="3"/>
        <v>0</v>
      </c>
      <c r="IF39" s="3">
        <f t="shared" si="3"/>
        <v>14</v>
      </c>
      <c r="IG39" s="3">
        <f t="shared" si="3"/>
        <v>1</v>
      </c>
      <c r="IH39" s="3">
        <f t="shared" si="3"/>
        <v>0</v>
      </c>
      <c r="II39" s="3">
        <f t="shared" si="3"/>
        <v>13</v>
      </c>
      <c r="IJ39" s="3">
        <f t="shared" si="3"/>
        <v>2</v>
      </c>
      <c r="IK39" s="3">
        <f t="shared" si="3"/>
        <v>0</v>
      </c>
      <c r="IL39" s="3">
        <f t="shared" si="3"/>
        <v>15</v>
      </c>
      <c r="IM39" s="3">
        <f t="shared" si="3"/>
        <v>0</v>
      </c>
      <c r="IN39" s="3">
        <f t="shared" si="3"/>
        <v>0</v>
      </c>
      <c r="IO39" s="3">
        <f t="shared" si="3"/>
        <v>13</v>
      </c>
      <c r="IP39" s="3">
        <f t="shared" si="3"/>
        <v>2</v>
      </c>
      <c r="IQ39" s="3">
        <f t="shared" ref="IQ39:LB39" si="4">SUM(IQ14:IQ38)</f>
        <v>0</v>
      </c>
      <c r="IR39" s="3">
        <f t="shared" si="4"/>
        <v>14</v>
      </c>
      <c r="IS39" s="3">
        <f t="shared" si="4"/>
        <v>1</v>
      </c>
      <c r="IT39" s="3">
        <f t="shared" si="4"/>
        <v>0</v>
      </c>
      <c r="IU39" s="3">
        <f t="shared" si="4"/>
        <v>14</v>
      </c>
      <c r="IV39" s="3">
        <f t="shared" si="4"/>
        <v>1</v>
      </c>
      <c r="IW39" s="3">
        <f t="shared" si="4"/>
        <v>0</v>
      </c>
      <c r="IX39" s="3">
        <f t="shared" si="4"/>
        <v>14</v>
      </c>
      <c r="IY39" s="3">
        <f t="shared" si="4"/>
        <v>1</v>
      </c>
      <c r="IZ39" s="3">
        <f t="shared" si="4"/>
        <v>0</v>
      </c>
      <c r="JA39" s="3">
        <f t="shared" si="4"/>
        <v>15</v>
      </c>
      <c r="JB39" s="3">
        <f t="shared" si="4"/>
        <v>0</v>
      </c>
      <c r="JC39" s="3">
        <f t="shared" si="4"/>
        <v>0</v>
      </c>
      <c r="JD39" s="3">
        <f t="shared" si="4"/>
        <v>14</v>
      </c>
      <c r="JE39" s="3">
        <f t="shared" si="4"/>
        <v>1</v>
      </c>
      <c r="JF39" s="3">
        <f t="shared" si="4"/>
        <v>0</v>
      </c>
      <c r="JG39" s="3">
        <f t="shared" si="4"/>
        <v>14</v>
      </c>
      <c r="JH39" s="3">
        <f t="shared" si="4"/>
        <v>1</v>
      </c>
      <c r="JI39" s="3">
        <f t="shared" si="4"/>
        <v>0</v>
      </c>
      <c r="JJ39" s="3">
        <f t="shared" si="4"/>
        <v>15</v>
      </c>
      <c r="JK39" s="3">
        <f t="shared" si="4"/>
        <v>0</v>
      </c>
      <c r="JL39" s="3">
        <f t="shared" si="4"/>
        <v>0</v>
      </c>
      <c r="JM39" s="3">
        <f t="shared" si="4"/>
        <v>15</v>
      </c>
      <c r="JN39" s="3">
        <f t="shared" si="4"/>
        <v>0</v>
      </c>
      <c r="JO39" s="3">
        <f t="shared" si="4"/>
        <v>0</v>
      </c>
      <c r="JP39" s="3">
        <f t="shared" si="4"/>
        <v>15</v>
      </c>
      <c r="JQ39" s="3">
        <f t="shared" si="4"/>
        <v>0</v>
      </c>
      <c r="JR39" s="3">
        <f t="shared" si="4"/>
        <v>0</v>
      </c>
      <c r="JS39" s="3">
        <f t="shared" si="4"/>
        <v>14</v>
      </c>
      <c r="JT39" s="3">
        <f t="shared" si="4"/>
        <v>1</v>
      </c>
      <c r="JU39" s="3">
        <f t="shared" si="4"/>
        <v>0</v>
      </c>
      <c r="JV39" s="3">
        <f t="shared" si="4"/>
        <v>12</v>
      </c>
      <c r="JW39" s="3">
        <f t="shared" si="4"/>
        <v>2</v>
      </c>
      <c r="JX39" s="3">
        <f t="shared" si="4"/>
        <v>0</v>
      </c>
      <c r="JY39" s="3">
        <f t="shared" si="4"/>
        <v>11</v>
      </c>
      <c r="JZ39" s="3">
        <f t="shared" si="4"/>
        <v>3</v>
      </c>
      <c r="KA39" s="3">
        <f t="shared" si="4"/>
        <v>0</v>
      </c>
      <c r="KB39" s="3">
        <f t="shared" si="4"/>
        <v>14</v>
      </c>
      <c r="KC39" s="3">
        <f t="shared" si="4"/>
        <v>0</v>
      </c>
      <c r="KD39" s="3">
        <f t="shared" si="4"/>
        <v>0</v>
      </c>
      <c r="KE39" s="3">
        <f t="shared" si="4"/>
        <v>14</v>
      </c>
      <c r="KF39" s="3">
        <f t="shared" si="4"/>
        <v>0</v>
      </c>
      <c r="KG39" s="3">
        <f t="shared" si="4"/>
        <v>0</v>
      </c>
      <c r="KH39" s="3">
        <f t="shared" si="4"/>
        <v>13</v>
      </c>
      <c r="KI39" s="3">
        <f t="shared" si="4"/>
        <v>1</v>
      </c>
      <c r="KJ39" s="3">
        <f t="shared" si="4"/>
        <v>0</v>
      </c>
      <c r="KK39" s="3">
        <f t="shared" si="4"/>
        <v>13</v>
      </c>
      <c r="KL39" s="3">
        <f t="shared" si="4"/>
        <v>1</v>
      </c>
      <c r="KM39" s="3">
        <f t="shared" si="4"/>
        <v>0</v>
      </c>
      <c r="KN39" s="3">
        <f t="shared" si="4"/>
        <v>14</v>
      </c>
      <c r="KO39" s="3">
        <f t="shared" si="4"/>
        <v>0</v>
      </c>
      <c r="KP39" s="3">
        <f t="shared" si="4"/>
        <v>0</v>
      </c>
      <c r="KQ39" s="3">
        <f t="shared" si="4"/>
        <v>13</v>
      </c>
      <c r="KR39" s="3">
        <f t="shared" si="4"/>
        <v>1</v>
      </c>
      <c r="KS39" s="3">
        <f t="shared" si="4"/>
        <v>0</v>
      </c>
      <c r="KT39" s="3">
        <f t="shared" si="4"/>
        <v>14</v>
      </c>
      <c r="KU39" s="3">
        <f t="shared" si="4"/>
        <v>0</v>
      </c>
      <c r="KV39" s="3">
        <f t="shared" si="4"/>
        <v>0</v>
      </c>
      <c r="KW39" s="3">
        <f t="shared" si="4"/>
        <v>14</v>
      </c>
      <c r="KX39" s="3">
        <f t="shared" si="4"/>
        <v>0</v>
      </c>
      <c r="KY39" s="3">
        <f t="shared" si="4"/>
        <v>0</v>
      </c>
      <c r="KZ39" s="3">
        <f t="shared" si="4"/>
        <v>14</v>
      </c>
      <c r="LA39" s="3">
        <f t="shared" si="4"/>
        <v>0</v>
      </c>
      <c r="LB39" s="3">
        <f t="shared" si="4"/>
        <v>0</v>
      </c>
      <c r="LC39" s="3">
        <f t="shared" ref="LC39:NN39" si="5">SUM(LC14:LC38)</f>
        <v>13</v>
      </c>
      <c r="LD39" s="3">
        <f t="shared" si="5"/>
        <v>1</v>
      </c>
      <c r="LE39" s="3">
        <f t="shared" si="5"/>
        <v>0</v>
      </c>
      <c r="LF39" s="3">
        <f t="shared" si="5"/>
        <v>14</v>
      </c>
      <c r="LG39" s="3">
        <f t="shared" si="5"/>
        <v>0</v>
      </c>
      <c r="LH39" s="3">
        <f t="shared" si="5"/>
        <v>0</v>
      </c>
      <c r="LI39" s="3">
        <f t="shared" si="5"/>
        <v>14</v>
      </c>
      <c r="LJ39" s="3">
        <f t="shared" si="5"/>
        <v>0</v>
      </c>
      <c r="LK39" s="3">
        <f t="shared" si="5"/>
        <v>0</v>
      </c>
      <c r="LL39" s="3">
        <f t="shared" si="5"/>
        <v>14</v>
      </c>
      <c r="LM39" s="3">
        <f t="shared" si="5"/>
        <v>0</v>
      </c>
      <c r="LN39" s="3">
        <f t="shared" si="5"/>
        <v>0</v>
      </c>
      <c r="LO39" s="3">
        <f t="shared" si="5"/>
        <v>12</v>
      </c>
      <c r="LP39" s="3">
        <f t="shared" si="5"/>
        <v>2</v>
      </c>
      <c r="LQ39" s="3">
        <f t="shared" si="5"/>
        <v>0</v>
      </c>
      <c r="LR39" s="3">
        <f t="shared" si="5"/>
        <v>14</v>
      </c>
      <c r="LS39" s="3">
        <f t="shared" si="5"/>
        <v>0</v>
      </c>
      <c r="LT39" s="3">
        <f t="shared" si="5"/>
        <v>0</v>
      </c>
      <c r="LU39" s="3">
        <f t="shared" si="5"/>
        <v>14</v>
      </c>
      <c r="LV39" s="3">
        <f t="shared" si="5"/>
        <v>0</v>
      </c>
      <c r="LW39" s="3">
        <f t="shared" si="5"/>
        <v>0</v>
      </c>
      <c r="LX39" s="3">
        <f t="shared" si="5"/>
        <v>12</v>
      </c>
      <c r="LY39" s="3">
        <f t="shared" si="5"/>
        <v>2</v>
      </c>
      <c r="LZ39" s="3">
        <f t="shared" si="5"/>
        <v>0</v>
      </c>
      <c r="MA39" s="3">
        <f t="shared" si="5"/>
        <v>12</v>
      </c>
      <c r="MB39" s="3">
        <f t="shared" si="5"/>
        <v>2</v>
      </c>
      <c r="MC39" s="3">
        <f t="shared" si="5"/>
        <v>0</v>
      </c>
      <c r="MD39" s="3">
        <f t="shared" si="5"/>
        <v>14</v>
      </c>
      <c r="ME39" s="3">
        <f t="shared" si="5"/>
        <v>0</v>
      </c>
      <c r="MF39" s="3">
        <f t="shared" si="5"/>
        <v>0</v>
      </c>
      <c r="MG39" s="3">
        <f t="shared" si="5"/>
        <v>12</v>
      </c>
      <c r="MH39" s="3">
        <f t="shared" si="5"/>
        <v>2</v>
      </c>
      <c r="MI39" s="3">
        <f t="shared" si="5"/>
        <v>0</v>
      </c>
      <c r="MJ39" s="3">
        <f t="shared" si="5"/>
        <v>14</v>
      </c>
      <c r="MK39" s="3">
        <f t="shared" si="5"/>
        <v>0</v>
      </c>
      <c r="ML39" s="3">
        <f t="shared" si="5"/>
        <v>0</v>
      </c>
      <c r="MM39" s="3">
        <f t="shared" si="5"/>
        <v>14</v>
      </c>
      <c r="MN39" s="3">
        <f t="shared" si="5"/>
        <v>0</v>
      </c>
      <c r="MO39" s="3">
        <f t="shared" si="5"/>
        <v>0</v>
      </c>
      <c r="MP39" s="3">
        <f t="shared" si="5"/>
        <v>14</v>
      </c>
      <c r="MQ39" s="3">
        <f t="shared" si="5"/>
        <v>0</v>
      </c>
      <c r="MR39" s="3">
        <f t="shared" si="5"/>
        <v>0</v>
      </c>
      <c r="MS39" s="3">
        <f t="shared" si="5"/>
        <v>14</v>
      </c>
      <c r="MT39" s="3">
        <f t="shared" si="5"/>
        <v>0</v>
      </c>
      <c r="MU39" s="3">
        <f t="shared" si="5"/>
        <v>0</v>
      </c>
      <c r="MV39" s="3">
        <f t="shared" si="5"/>
        <v>14</v>
      </c>
      <c r="MW39" s="3">
        <f t="shared" si="5"/>
        <v>0</v>
      </c>
      <c r="MX39" s="3">
        <f t="shared" si="5"/>
        <v>0</v>
      </c>
      <c r="MY39" s="3">
        <f t="shared" si="5"/>
        <v>14</v>
      </c>
      <c r="MZ39" s="3">
        <f t="shared" si="5"/>
        <v>0</v>
      </c>
      <c r="NA39" s="3">
        <f t="shared" si="5"/>
        <v>0</v>
      </c>
      <c r="NB39" s="3">
        <f t="shared" si="5"/>
        <v>14</v>
      </c>
      <c r="NC39" s="3">
        <f t="shared" si="5"/>
        <v>0</v>
      </c>
      <c r="ND39" s="3">
        <f t="shared" si="5"/>
        <v>0</v>
      </c>
      <c r="NE39" s="3">
        <f t="shared" si="5"/>
        <v>13</v>
      </c>
      <c r="NF39" s="3">
        <f t="shared" si="5"/>
        <v>1</v>
      </c>
      <c r="NG39" s="3">
        <f t="shared" si="5"/>
        <v>0</v>
      </c>
      <c r="NH39" s="3">
        <f t="shared" si="5"/>
        <v>14</v>
      </c>
      <c r="NI39" s="3">
        <f t="shared" si="5"/>
        <v>0</v>
      </c>
      <c r="NJ39" s="3">
        <f t="shared" si="5"/>
        <v>0</v>
      </c>
      <c r="NK39" s="3">
        <f t="shared" si="5"/>
        <v>14</v>
      </c>
      <c r="NL39" s="3">
        <f t="shared" si="5"/>
        <v>0</v>
      </c>
      <c r="NM39" s="3">
        <f t="shared" si="5"/>
        <v>0</v>
      </c>
      <c r="NN39" s="3">
        <f t="shared" si="5"/>
        <v>14</v>
      </c>
      <c r="NO39" s="3">
        <f t="shared" ref="NO39:PZ39" si="6">SUM(NO14:NO38)</f>
        <v>0</v>
      </c>
      <c r="NP39" s="3">
        <f t="shared" si="6"/>
        <v>0</v>
      </c>
      <c r="NQ39" s="3">
        <f t="shared" si="6"/>
        <v>14</v>
      </c>
      <c r="NR39" s="3">
        <f t="shared" si="6"/>
        <v>0</v>
      </c>
      <c r="NS39" s="3">
        <f t="shared" si="6"/>
        <v>0</v>
      </c>
      <c r="NT39" s="3">
        <f t="shared" si="6"/>
        <v>14</v>
      </c>
      <c r="NU39" s="3">
        <f t="shared" si="6"/>
        <v>0</v>
      </c>
      <c r="NV39" s="3">
        <f t="shared" si="6"/>
        <v>0</v>
      </c>
      <c r="NW39" s="3">
        <f t="shared" si="6"/>
        <v>14</v>
      </c>
      <c r="NX39" s="3">
        <f t="shared" si="6"/>
        <v>0</v>
      </c>
      <c r="NY39" s="3">
        <f t="shared" si="6"/>
        <v>0</v>
      </c>
      <c r="NZ39" s="3">
        <f t="shared" si="6"/>
        <v>14</v>
      </c>
      <c r="OA39" s="3">
        <f t="shared" si="6"/>
        <v>0</v>
      </c>
      <c r="OB39" s="3">
        <f t="shared" si="6"/>
        <v>0</v>
      </c>
      <c r="OC39" s="3">
        <f t="shared" si="6"/>
        <v>14</v>
      </c>
      <c r="OD39" s="3">
        <f t="shared" si="6"/>
        <v>0</v>
      </c>
      <c r="OE39" s="3">
        <f t="shared" si="6"/>
        <v>0</v>
      </c>
      <c r="OF39" s="3">
        <f t="shared" si="6"/>
        <v>14</v>
      </c>
      <c r="OG39" s="3">
        <f t="shared" si="6"/>
        <v>0</v>
      </c>
      <c r="OH39" s="3">
        <f t="shared" si="6"/>
        <v>0</v>
      </c>
      <c r="OI39" s="3">
        <f t="shared" si="6"/>
        <v>14</v>
      </c>
      <c r="OJ39" s="3">
        <f t="shared" si="6"/>
        <v>0</v>
      </c>
      <c r="OK39" s="3">
        <f t="shared" si="6"/>
        <v>0</v>
      </c>
      <c r="OL39" s="3">
        <f t="shared" si="6"/>
        <v>12</v>
      </c>
      <c r="OM39" s="3">
        <f t="shared" si="6"/>
        <v>2</v>
      </c>
      <c r="ON39" s="3">
        <f t="shared" si="6"/>
        <v>0</v>
      </c>
      <c r="OO39" s="3">
        <f t="shared" si="6"/>
        <v>13</v>
      </c>
      <c r="OP39" s="3">
        <f t="shared" si="6"/>
        <v>1</v>
      </c>
      <c r="OQ39" s="3">
        <f t="shared" si="6"/>
        <v>0</v>
      </c>
      <c r="OR39" s="3">
        <f t="shared" si="6"/>
        <v>14</v>
      </c>
      <c r="OS39" s="3">
        <f t="shared" si="6"/>
        <v>0</v>
      </c>
      <c r="OT39" s="3">
        <f t="shared" si="6"/>
        <v>0</v>
      </c>
      <c r="OU39" s="3">
        <f t="shared" si="6"/>
        <v>14</v>
      </c>
      <c r="OV39" s="3">
        <f t="shared" si="6"/>
        <v>0</v>
      </c>
      <c r="OW39" s="3">
        <f t="shared" si="6"/>
        <v>0</v>
      </c>
      <c r="OX39" s="3">
        <f t="shared" si="6"/>
        <v>14</v>
      </c>
      <c r="OY39" s="3">
        <f t="shared" si="6"/>
        <v>0</v>
      </c>
      <c r="OZ39" s="3">
        <f t="shared" si="6"/>
        <v>0</v>
      </c>
      <c r="PA39" s="3">
        <f t="shared" si="6"/>
        <v>14</v>
      </c>
      <c r="PB39" s="3">
        <f t="shared" si="6"/>
        <v>0</v>
      </c>
      <c r="PC39" s="3">
        <f t="shared" si="6"/>
        <v>0</v>
      </c>
      <c r="PD39" s="3">
        <f t="shared" si="6"/>
        <v>14</v>
      </c>
      <c r="PE39" s="3">
        <f t="shared" si="6"/>
        <v>0</v>
      </c>
      <c r="PF39" s="3">
        <f t="shared" si="6"/>
        <v>0</v>
      </c>
      <c r="PG39" s="3">
        <f t="shared" si="6"/>
        <v>14</v>
      </c>
      <c r="PH39" s="3">
        <f t="shared" si="6"/>
        <v>0</v>
      </c>
      <c r="PI39" s="3">
        <f t="shared" si="6"/>
        <v>0</v>
      </c>
      <c r="PJ39" s="3">
        <f t="shared" si="6"/>
        <v>10</v>
      </c>
      <c r="PK39" s="3">
        <f t="shared" si="6"/>
        <v>4</v>
      </c>
      <c r="PL39" s="3">
        <f t="shared" si="6"/>
        <v>0</v>
      </c>
      <c r="PM39" s="3">
        <f t="shared" si="6"/>
        <v>11</v>
      </c>
      <c r="PN39" s="3">
        <f t="shared" si="6"/>
        <v>2</v>
      </c>
      <c r="PO39" s="3">
        <f t="shared" si="6"/>
        <v>0</v>
      </c>
      <c r="PP39" s="3">
        <f t="shared" si="6"/>
        <v>14</v>
      </c>
      <c r="PQ39" s="3">
        <f t="shared" si="6"/>
        <v>0</v>
      </c>
      <c r="PR39" s="3">
        <f t="shared" si="6"/>
        <v>0</v>
      </c>
      <c r="PS39" s="3">
        <f t="shared" si="6"/>
        <v>12</v>
      </c>
      <c r="PT39" s="3">
        <f t="shared" si="6"/>
        <v>2</v>
      </c>
      <c r="PU39" s="3">
        <f t="shared" si="6"/>
        <v>0</v>
      </c>
      <c r="PV39" s="3">
        <f t="shared" si="6"/>
        <v>12</v>
      </c>
      <c r="PW39" s="3">
        <f t="shared" si="6"/>
        <v>2</v>
      </c>
      <c r="PX39" s="3">
        <f t="shared" si="6"/>
        <v>0</v>
      </c>
      <c r="PY39" s="3">
        <f t="shared" si="6"/>
        <v>14</v>
      </c>
      <c r="PZ39" s="3">
        <f t="shared" si="6"/>
        <v>0</v>
      </c>
      <c r="QA39" s="3">
        <f t="shared" ref="QA39:SL39" si="7">SUM(QA14:QA38)</f>
        <v>0</v>
      </c>
      <c r="QB39" s="3">
        <f t="shared" si="7"/>
        <v>14</v>
      </c>
      <c r="QC39" s="3">
        <f t="shared" si="7"/>
        <v>0</v>
      </c>
      <c r="QD39" s="3">
        <f t="shared" si="7"/>
        <v>0</v>
      </c>
      <c r="QE39" s="3">
        <f t="shared" si="7"/>
        <v>14</v>
      </c>
      <c r="QF39" s="3">
        <f t="shared" si="7"/>
        <v>0</v>
      </c>
      <c r="QG39" s="3">
        <f t="shared" si="7"/>
        <v>0</v>
      </c>
      <c r="QH39" s="3">
        <f t="shared" si="7"/>
        <v>14</v>
      </c>
      <c r="QI39" s="3">
        <f t="shared" si="7"/>
        <v>0</v>
      </c>
      <c r="QJ39" s="3">
        <f t="shared" si="7"/>
        <v>0</v>
      </c>
      <c r="QK39" s="3">
        <f t="shared" si="7"/>
        <v>12</v>
      </c>
      <c r="QL39" s="3">
        <f t="shared" si="7"/>
        <v>2</v>
      </c>
      <c r="QM39" s="3">
        <f t="shared" si="7"/>
        <v>0</v>
      </c>
      <c r="QN39" s="3">
        <f t="shared" si="7"/>
        <v>13</v>
      </c>
      <c r="QO39" s="3">
        <f t="shared" si="7"/>
        <v>1</v>
      </c>
      <c r="QP39" s="3">
        <f t="shared" si="7"/>
        <v>0</v>
      </c>
      <c r="QQ39" s="3">
        <f t="shared" si="7"/>
        <v>14</v>
      </c>
      <c r="QR39" s="3">
        <f t="shared" si="7"/>
        <v>0</v>
      </c>
      <c r="QS39" s="3">
        <f t="shared" si="7"/>
        <v>0</v>
      </c>
      <c r="QT39" s="3">
        <f t="shared" si="7"/>
        <v>13</v>
      </c>
      <c r="QU39" s="3">
        <f t="shared" si="7"/>
        <v>1</v>
      </c>
      <c r="QV39" s="3">
        <f t="shared" si="7"/>
        <v>0</v>
      </c>
      <c r="QW39" s="3">
        <f t="shared" si="7"/>
        <v>12</v>
      </c>
      <c r="QX39" s="3">
        <f t="shared" si="7"/>
        <v>2</v>
      </c>
      <c r="QY39" s="3">
        <f t="shared" si="7"/>
        <v>0</v>
      </c>
      <c r="QZ39" s="3">
        <f t="shared" si="7"/>
        <v>12</v>
      </c>
      <c r="RA39" s="3">
        <f t="shared" si="7"/>
        <v>2</v>
      </c>
      <c r="RB39" s="3">
        <f t="shared" si="7"/>
        <v>0</v>
      </c>
      <c r="RC39" s="3">
        <f t="shared" si="7"/>
        <v>14</v>
      </c>
      <c r="RD39" s="3">
        <f t="shared" si="7"/>
        <v>0</v>
      </c>
      <c r="RE39" s="3">
        <f t="shared" si="7"/>
        <v>0</v>
      </c>
      <c r="RF39" s="3">
        <f t="shared" si="7"/>
        <v>14</v>
      </c>
      <c r="RG39" s="3">
        <f t="shared" si="7"/>
        <v>0</v>
      </c>
      <c r="RH39" s="3">
        <f t="shared" si="7"/>
        <v>0</v>
      </c>
      <c r="RI39" s="3">
        <f t="shared" si="7"/>
        <v>12</v>
      </c>
      <c r="RJ39" s="3">
        <f t="shared" si="7"/>
        <v>2</v>
      </c>
      <c r="RK39" s="3">
        <f t="shared" si="7"/>
        <v>0</v>
      </c>
      <c r="RL39" s="3">
        <f t="shared" si="7"/>
        <v>14</v>
      </c>
      <c r="RM39" s="3">
        <f t="shared" si="7"/>
        <v>0</v>
      </c>
      <c r="RN39" s="3">
        <f t="shared" si="7"/>
        <v>0</v>
      </c>
      <c r="RO39" s="3">
        <f t="shared" si="7"/>
        <v>14</v>
      </c>
      <c r="RP39" s="3">
        <f t="shared" si="7"/>
        <v>0</v>
      </c>
      <c r="RQ39" s="3">
        <f t="shared" si="7"/>
        <v>0</v>
      </c>
      <c r="RR39" s="3">
        <f t="shared" si="7"/>
        <v>14</v>
      </c>
      <c r="RS39" s="3">
        <f t="shared" si="7"/>
        <v>0</v>
      </c>
      <c r="RT39" s="3">
        <f t="shared" si="7"/>
        <v>0</v>
      </c>
      <c r="RU39" s="3">
        <f t="shared" si="7"/>
        <v>13</v>
      </c>
      <c r="RV39" s="3">
        <f t="shared" si="7"/>
        <v>1</v>
      </c>
      <c r="RW39" s="3">
        <f t="shared" si="7"/>
        <v>0</v>
      </c>
      <c r="RX39" s="3">
        <f t="shared" si="7"/>
        <v>13</v>
      </c>
      <c r="RY39" s="3">
        <f t="shared" si="7"/>
        <v>1</v>
      </c>
      <c r="RZ39" s="3">
        <f t="shared" si="7"/>
        <v>0</v>
      </c>
      <c r="SA39" s="3">
        <f t="shared" si="7"/>
        <v>14</v>
      </c>
      <c r="SB39" s="3">
        <f t="shared" si="7"/>
        <v>0</v>
      </c>
      <c r="SC39" s="3">
        <f t="shared" si="7"/>
        <v>0</v>
      </c>
      <c r="SD39" s="3">
        <f t="shared" si="7"/>
        <v>14</v>
      </c>
      <c r="SE39" s="3">
        <f t="shared" si="7"/>
        <v>0</v>
      </c>
      <c r="SF39" s="3">
        <f t="shared" si="7"/>
        <v>0</v>
      </c>
      <c r="SG39" s="3">
        <f t="shared" si="7"/>
        <v>14</v>
      </c>
      <c r="SH39" s="3">
        <f t="shared" si="7"/>
        <v>0</v>
      </c>
      <c r="SI39" s="3">
        <f t="shared" si="7"/>
        <v>0</v>
      </c>
      <c r="SJ39" s="3">
        <f t="shared" si="7"/>
        <v>12</v>
      </c>
      <c r="SK39" s="3">
        <f t="shared" si="7"/>
        <v>2</v>
      </c>
      <c r="SL39" s="3">
        <f t="shared" si="7"/>
        <v>0</v>
      </c>
      <c r="SM39" s="3">
        <f t="shared" ref="SM39:UX39" si="8">SUM(SM14:SM38)</f>
        <v>14</v>
      </c>
      <c r="SN39" s="3">
        <f t="shared" si="8"/>
        <v>0</v>
      </c>
      <c r="SO39" s="3">
        <f t="shared" si="8"/>
        <v>0</v>
      </c>
      <c r="SP39" s="3">
        <f t="shared" si="8"/>
        <v>12</v>
      </c>
      <c r="SQ39" s="3">
        <f t="shared" si="8"/>
        <v>2</v>
      </c>
      <c r="SR39" s="3">
        <f t="shared" si="8"/>
        <v>0</v>
      </c>
      <c r="SS39" s="3">
        <f t="shared" si="8"/>
        <v>14</v>
      </c>
      <c r="ST39" s="3">
        <f t="shared" si="8"/>
        <v>0</v>
      </c>
      <c r="SU39" s="3">
        <f t="shared" si="8"/>
        <v>0</v>
      </c>
      <c r="SV39" s="3">
        <f t="shared" si="8"/>
        <v>14</v>
      </c>
      <c r="SW39" s="3">
        <f t="shared" si="8"/>
        <v>0</v>
      </c>
      <c r="SX39" s="3">
        <f t="shared" si="8"/>
        <v>0</v>
      </c>
      <c r="SY39" s="3">
        <f t="shared" si="8"/>
        <v>14</v>
      </c>
      <c r="SZ39" s="3">
        <f t="shared" si="8"/>
        <v>0</v>
      </c>
      <c r="TA39" s="3">
        <f t="shared" si="8"/>
        <v>0</v>
      </c>
      <c r="TB39" s="3">
        <f t="shared" si="8"/>
        <v>12</v>
      </c>
      <c r="TC39" s="3">
        <f t="shared" si="8"/>
        <v>2</v>
      </c>
      <c r="TD39" s="3">
        <f t="shared" si="8"/>
        <v>0</v>
      </c>
      <c r="TE39" s="3">
        <f t="shared" si="8"/>
        <v>14</v>
      </c>
      <c r="TF39" s="3">
        <f t="shared" si="8"/>
        <v>0</v>
      </c>
      <c r="TG39" s="3">
        <f t="shared" si="8"/>
        <v>0</v>
      </c>
      <c r="TH39" s="3">
        <f t="shared" si="8"/>
        <v>14</v>
      </c>
      <c r="TI39" s="3">
        <f t="shared" si="8"/>
        <v>0</v>
      </c>
      <c r="TJ39" s="3">
        <f t="shared" si="8"/>
        <v>0</v>
      </c>
      <c r="TK39" s="3">
        <f t="shared" si="8"/>
        <v>12</v>
      </c>
      <c r="TL39" s="3">
        <f t="shared" si="8"/>
        <v>2</v>
      </c>
      <c r="TM39" s="3">
        <f t="shared" si="8"/>
        <v>0</v>
      </c>
      <c r="TN39" s="3">
        <f>SUM(TN15:TN38)</f>
        <v>13</v>
      </c>
      <c r="TO39" s="3">
        <f t="shared" si="8"/>
        <v>0</v>
      </c>
      <c r="TP39" s="3">
        <f t="shared" si="8"/>
        <v>0</v>
      </c>
      <c r="TQ39" s="3">
        <f t="shared" si="8"/>
        <v>10</v>
      </c>
      <c r="TR39" s="3">
        <f t="shared" si="8"/>
        <v>4</v>
      </c>
      <c r="TS39" s="3">
        <f t="shared" si="8"/>
        <v>0</v>
      </c>
      <c r="TT39" s="3">
        <f t="shared" si="8"/>
        <v>14</v>
      </c>
      <c r="TU39" s="3">
        <f t="shared" si="8"/>
        <v>0</v>
      </c>
      <c r="TV39" s="3">
        <f t="shared" si="8"/>
        <v>0</v>
      </c>
      <c r="TW39" s="3">
        <f t="shared" si="8"/>
        <v>12</v>
      </c>
      <c r="TX39" s="3">
        <f t="shared" si="8"/>
        <v>2</v>
      </c>
      <c r="TY39" s="3">
        <f t="shared" si="8"/>
        <v>0</v>
      </c>
      <c r="TZ39" s="3">
        <f t="shared" si="8"/>
        <v>14</v>
      </c>
      <c r="UA39" s="3">
        <f t="shared" si="8"/>
        <v>0</v>
      </c>
      <c r="UB39" s="3">
        <f t="shared" si="8"/>
        <v>0</v>
      </c>
      <c r="UC39" s="3">
        <f t="shared" si="8"/>
        <v>12</v>
      </c>
      <c r="UD39" s="3">
        <f t="shared" si="8"/>
        <v>2</v>
      </c>
      <c r="UE39" s="3">
        <f t="shared" si="8"/>
        <v>0</v>
      </c>
      <c r="UF39" s="3">
        <f t="shared" si="8"/>
        <v>12</v>
      </c>
      <c r="UG39" s="3">
        <f t="shared" si="8"/>
        <v>2</v>
      </c>
      <c r="UH39" s="3">
        <f t="shared" si="8"/>
        <v>0</v>
      </c>
      <c r="UI39" s="3">
        <f t="shared" si="8"/>
        <v>13</v>
      </c>
      <c r="UJ39" s="3">
        <f t="shared" si="8"/>
        <v>2</v>
      </c>
      <c r="UK39" s="3">
        <f t="shared" si="8"/>
        <v>0</v>
      </c>
      <c r="UL39" s="3">
        <f t="shared" si="8"/>
        <v>13</v>
      </c>
      <c r="UM39" s="3">
        <f t="shared" si="8"/>
        <v>2</v>
      </c>
      <c r="UN39" s="3">
        <f t="shared" si="8"/>
        <v>0</v>
      </c>
      <c r="UO39" s="3">
        <f t="shared" si="8"/>
        <v>15</v>
      </c>
      <c r="UP39" s="3">
        <f t="shared" si="8"/>
        <v>0</v>
      </c>
      <c r="UQ39" s="3">
        <f t="shared" si="8"/>
        <v>0</v>
      </c>
      <c r="UR39" s="3">
        <f t="shared" si="8"/>
        <v>15</v>
      </c>
      <c r="US39" s="3">
        <f t="shared" si="8"/>
        <v>0</v>
      </c>
      <c r="UT39" s="3">
        <f t="shared" si="8"/>
        <v>0</v>
      </c>
      <c r="UU39" s="3">
        <f t="shared" si="8"/>
        <v>13</v>
      </c>
      <c r="UV39" s="3">
        <f t="shared" si="8"/>
        <v>2</v>
      </c>
      <c r="UW39" s="3">
        <f t="shared" si="8"/>
        <v>0</v>
      </c>
      <c r="UX39" s="3">
        <f t="shared" si="8"/>
        <v>13</v>
      </c>
      <c r="UY39" s="3">
        <f t="shared" ref="UY39:VL39" si="9">SUM(UY14:UY38)</f>
        <v>2</v>
      </c>
      <c r="UZ39" s="3">
        <f t="shared" si="9"/>
        <v>0</v>
      </c>
      <c r="VA39" s="3">
        <f t="shared" si="9"/>
        <v>12</v>
      </c>
      <c r="VB39" s="3">
        <f t="shared" si="9"/>
        <v>3</v>
      </c>
      <c r="VC39" s="3">
        <f t="shared" si="9"/>
        <v>0</v>
      </c>
      <c r="VD39" s="3">
        <f t="shared" si="9"/>
        <v>14</v>
      </c>
      <c r="VE39" s="3">
        <f t="shared" si="9"/>
        <v>1</v>
      </c>
      <c r="VF39" s="3">
        <f t="shared" si="9"/>
        <v>0</v>
      </c>
      <c r="VG39" s="3">
        <f t="shared" si="9"/>
        <v>13</v>
      </c>
      <c r="VH39" s="3">
        <f t="shared" si="9"/>
        <v>1</v>
      </c>
      <c r="VI39" s="3">
        <f t="shared" si="9"/>
        <v>0</v>
      </c>
      <c r="VJ39" s="3">
        <f t="shared" si="9"/>
        <v>15</v>
      </c>
      <c r="VK39" s="3">
        <f t="shared" si="9"/>
        <v>0</v>
      </c>
      <c r="VL39" s="3">
        <f t="shared" si="9"/>
        <v>0</v>
      </c>
    </row>
    <row r="40" spans="1:584" ht="37.5" customHeight="1" x14ac:dyDescent="0.3">
      <c r="A40" s="119" t="s">
        <v>2003</v>
      </c>
      <c r="B40" s="120"/>
      <c r="C40" s="11">
        <f>C39/25%</f>
        <v>44</v>
      </c>
      <c r="D40" s="11">
        <f t="shared" ref="D40:BF40" si="10">D39/25%</f>
        <v>12</v>
      </c>
      <c r="E40" s="11">
        <f t="shared" si="10"/>
        <v>0</v>
      </c>
      <c r="F40" s="11">
        <f t="shared" si="10"/>
        <v>52</v>
      </c>
      <c r="G40" s="11">
        <f t="shared" si="10"/>
        <v>4</v>
      </c>
      <c r="H40" s="11">
        <f t="shared" si="10"/>
        <v>0</v>
      </c>
      <c r="I40" s="11">
        <f t="shared" si="10"/>
        <v>52</v>
      </c>
      <c r="J40" s="11">
        <f t="shared" si="10"/>
        <v>4</v>
      </c>
      <c r="K40" s="11">
        <f t="shared" si="10"/>
        <v>0</v>
      </c>
      <c r="L40" s="11">
        <f t="shared" si="10"/>
        <v>56</v>
      </c>
      <c r="M40" s="11">
        <f t="shared" si="10"/>
        <v>0</v>
      </c>
      <c r="N40" s="11">
        <f t="shared" si="10"/>
        <v>0</v>
      </c>
      <c r="O40" s="11">
        <f t="shared" si="10"/>
        <v>52</v>
      </c>
      <c r="P40" s="11">
        <f t="shared" si="10"/>
        <v>0</v>
      </c>
      <c r="Q40" s="11">
        <f t="shared" si="10"/>
        <v>0</v>
      </c>
      <c r="R40" s="11">
        <f t="shared" si="10"/>
        <v>56</v>
      </c>
      <c r="S40" s="11">
        <f t="shared" si="10"/>
        <v>0</v>
      </c>
      <c r="T40" s="11">
        <f t="shared" si="10"/>
        <v>0</v>
      </c>
      <c r="U40" s="11">
        <f t="shared" si="10"/>
        <v>56</v>
      </c>
      <c r="V40" s="11">
        <f t="shared" si="10"/>
        <v>0</v>
      </c>
      <c r="W40" s="11">
        <f t="shared" si="10"/>
        <v>0</v>
      </c>
      <c r="X40" s="11">
        <f t="shared" si="10"/>
        <v>56</v>
      </c>
      <c r="Y40" s="11">
        <f t="shared" si="10"/>
        <v>0</v>
      </c>
      <c r="Z40" s="11">
        <f t="shared" si="10"/>
        <v>0</v>
      </c>
      <c r="AA40" s="11">
        <f t="shared" si="10"/>
        <v>56</v>
      </c>
      <c r="AB40" s="11">
        <f t="shared" si="10"/>
        <v>0</v>
      </c>
      <c r="AC40" s="11">
        <f t="shared" si="10"/>
        <v>0</v>
      </c>
      <c r="AD40" s="11">
        <f t="shared" si="10"/>
        <v>56</v>
      </c>
      <c r="AE40" s="11">
        <f t="shared" si="10"/>
        <v>0</v>
      </c>
      <c r="AF40" s="11">
        <f t="shared" si="10"/>
        <v>0</v>
      </c>
      <c r="AG40" s="11">
        <f t="shared" si="10"/>
        <v>52</v>
      </c>
      <c r="AH40" s="11">
        <f t="shared" si="10"/>
        <v>4</v>
      </c>
      <c r="AI40" s="11">
        <f t="shared" si="10"/>
        <v>0</v>
      </c>
      <c r="AJ40" s="11">
        <f t="shared" si="10"/>
        <v>52</v>
      </c>
      <c r="AK40" s="11">
        <f t="shared" si="10"/>
        <v>4</v>
      </c>
      <c r="AL40" s="11">
        <f t="shared" si="10"/>
        <v>0</v>
      </c>
      <c r="AM40" s="11">
        <f t="shared" si="10"/>
        <v>52</v>
      </c>
      <c r="AN40" s="11">
        <f t="shared" si="10"/>
        <v>4</v>
      </c>
      <c r="AO40" s="11">
        <f t="shared" si="10"/>
        <v>0</v>
      </c>
      <c r="AP40" s="11">
        <f t="shared" si="10"/>
        <v>52</v>
      </c>
      <c r="AQ40" s="11">
        <f t="shared" si="10"/>
        <v>4</v>
      </c>
      <c r="AR40" s="11">
        <f t="shared" si="10"/>
        <v>0</v>
      </c>
      <c r="AS40" s="11">
        <f t="shared" si="10"/>
        <v>56</v>
      </c>
      <c r="AT40" s="11">
        <f t="shared" si="10"/>
        <v>0</v>
      </c>
      <c r="AU40" s="11">
        <f t="shared" si="10"/>
        <v>0</v>
      </c>
      <c r="AV40" s="11">
        <f t="shared" si="10"/>
        <v>56</v>
      </c>
      <c r="AW40" s="11">
        <f t="shared" si="10"/>
        <v>0</v>
      </c>
      <c r="AX40" s="11">
        <f t="shared" si="10"/>
        <v>0</v>
      </c>
      <c r="AY40" s="11">
        <f t="shared" si="10"/>
        <v>56</v>
      </c>
      <c r="AZ40" s="11">
        <f t="shared" si="10"/>
        <v>0</v>
      </c>
      <c r="BA40" s="11">
        <f t="shared" si="10"/>
        <v>0</v>
      </c>
      <c r="BB40" s="11">
        <f t="shared" si="10"/>
        <v>56</v>
      </c>
      <c r="BC40" s="11">
        <f t="shared" si="10"/>
        <v>0</v>
      </c>
      <c r="BD40" s="11">
        <f t="shared" si="10"/>
        <v>0</v>
      </c>
      <c r="BE40" s="11">
        <f t="shared" si="10"/>
        <v>56</v>
      </c>
      <c r="BF40" s="11">
        <f t="shared" si="10"/>
        <v>0</v>
      </c>
      <c r="BG40" s="11">
        <f t="shared" ref="BG40:DR40" si="11">BG39/25%</f>
        <v>0</v>
      </c>
      <c r="BH40" s="11">
        <f t="shared" si="11"/>
        <v>56</v>
      </c>
      <c r="BI40" s="11">
        <f t="shared" si="11"/>
        <v>0</v>
      </c>
      <c r="BJ40" s="11">
        <f t="shared" si="11"/>
        <v>0</v>
      </c>
      <c r="BK40" s="11">
        <f t="shared" si="11"/>
        <v>56</v>
      </c>
      <c r="BL40" s="11">
        <f t="shared" si="11"/>
        <v>0</v>
      </c>
      <c r="BM40" s="11">
        <f t="shared" si="11"/>
        <v>0</v>
      </c>
      <c r="BN40" s="11">
        <f t="shared" si="11"/>
        <v>56</v>
      </c>
      <c r="BO40" s="11">
        <f t="shared" si="11"/>
        <v>0</v>
      </c>
      <c r="BP40" s="11">
        <f t="shared" si="11"/>
        <v>0</v>
      </c>
      <c r="BQ40" s="11">
        <f t="shared" si="11"/>
        <v>48</v>
      </c>
      <c r="BR40" s="11">
        <f t="shared" si="11"/>
        <v>8</v>
      </c>
      <c r="BS40" s="11">
        <f t="shared" si="11"/>
        <v>0</v>
      </c>
      <c r="BT40" s="11">
        <f t="shared" si="11"/>
        <v>8</v>
      </c>
      <c r="BU40" s="11">
        <f t="shared" si="11"/>
        <v>40</v>
      </c>
      <c r="BV40" s="11">
        <f t="shared" si="11"/>
        <v>8</v>
      </c>
      <c r="BW40" s="11">
        <f t="shared" si="11"/>
        <v>48</v>
      </c>
      <c r="BX40" s="11">
        <f t="shared" si="11"/>
        <v>8</v>
      </c>
      <c r="BY40" s="11">
        <f t="shared" si="11"/>
        <v>0</v>
      </c>
      <c r="BZ40" s="11">
        <f t="shared" si="11"/>
        <v>56</v>
      </c>
      <c r="CA40" s="11">
        <f t="shared" si="11"/>
        <v>0</v>
      </c>
      <c r="CB40" s="11">
        <f t="shared" si="11"/>
        <v>0</v>
      </c>
      <c r="CC40" s="11">
        <f t="shared" si="11"/>
        <v>56</v>
      </c>
      <c r="CD40" s="11">
        <f t="shared" si="11"/>
        <v>0</v>
      </c>
      <c r="CE40" s="11">
        <f t="shared" si="11"/>
        <v>0</v>
      </c>
      <c r="CF40" s="11">
        <f t="shared" si="11"/>
        <v>48</v>
      </c>
      <c r="CG40" s="11">
        <f t="shared" si="11"/>
        <v>8</v>
      </c>
      <c r="CH40" s="11">
        <f t="shared" si="11"/>
        <v>0</v>
      </c>
      <c r="CI40" s="11">
        <f t="shared" si="11"/>
        <v>52</v>
      </c>
      <c r="CJ40" s="11">
        <f t="shared" si="11"/>
        <v>0</v>
      </c>
      <c r="CK40" s="11">
        <f t="shared" si="11"/>
        <v>0</v>
      </c>
      <c r="CL40" s="11">
        <f t="shared" si="11"/>
        <v>48</v>
      </c>
      <c r="CM40" s="11">
        <f t="shared" si="11"/>
        <v>8</v>
      </c>
      <c r="CN40" s="11">
        <f t="shared" si="11"/>
        <v>0</v>
      </c>
      <c r="CO40" s="11">
        <f t="shared" si="11"/>
        <v>56</v>
      </c>
      <c r="CP40" s="11">
        <f t="shared" si="11"/>
        <v>0</v>
      </c>
      <c r="CQ40" s="11">
        <f t="shared" si="11"/>
        <v>0</v>
      </c>
      <c r="CR40" s="11">
        <f t="shared" si="11"/>
        <v>52</v>
      </c>
      <c r="CS40" s="11">
        <f t="shared" si="11"/>
        <v>4</v>
      </c>
      <c r="CT40" s="11">
        <f t="shared" si="11"/>
        <v>0</v>
      </c>
      <c r="CU40" s="11">
        <f t="shared" si="11"/>
        <v>44</v>
      </c>
      <c r="CV40" s="11">
        <f t="shared" si="11"/>
        <v>12</v>
      </c>
      <c r="CW40" s="11">
        <f t="shared" si="11"/>
        <v>0</v>
      </c>
      <c r="CX40" s="11">
        <f t="shared" si="11"/>
        <v>56</v>
      </c>
      <c r="CY40" s="11">
        <f t="shared" si="11"/>
        <v>0</v>
      </c>
      <c r="CZ40" s="11">
        <f t="shared" si="11"/>
        <v>0</v>
      </c>
      <c r="DA40" s="11">
        <f t="shared" si="11"/>
        <v>48</v>
      </c>
      <c r="DB40" s="11">
        <f t="shared" si="11"/>
        <v>8</v>
      </c>
      <c r="DC40" s="11">
        <f t="shared" si="11"/>
        <v>0</v>
      </c>
      <c r="DD40" s="11">
        <f t="shared" si="11"/>
        <v>52</v>
      </c>
      <c r="DE40" s="11">
        <f t="shared" si="11"/>
        <v>4</v>
      </c>
      <c r="DF40" s="11">
        <f t="shared" si="11"/>
        <v>0</v>
      </c>
      <c r="DG40" s="11">
        <f t="shared" si="11"/>
        <v>56</v>
      </c>
      <c r="DH40" s="11">
        <f t="shared" si="11"/>
        <v>0</v>
      </c>
      <c r="DI40" s="11">
        <f t="shared" si="11"/>
        <v>0</v>
      </c>
      <c r="DJ40" s="11">
        <f t="shared" si="11"/>
        <v>56</v>
      </c>
      <c r="DK40" s="11">
        <f t="shared" si="11"/>
        <v>0</v>
      </c>
      <c r="DL40" s="11">
        <f t="shared" si="11"/>
        <v>0</v>
      </c>
      <c r="DM40" s="11">
        <f t="shared" si="11"/>
        <v>56</v>
      </c>
      <c r="DN40" s="11">
        <f t="shared" si="11"/>
        <v>0</v>
      </c>
      <c r="DO40" s="11">
        <f t="shared" si="11"/>
        <v>0</v>
      </c>
      <c r="DP40" s="11">
        <f t="shared" si="11"/>
        <v>56</v>
      </c>
      <c r="DQ40" s="11">
        <f t="shared" si="11"/>
        <v>0</v>
      </c>
      <c r="DR40" s="11">
        <f t="shared" si="11"/>
        <v>0</v>
      </c>
      <c r="DS40" s="11">
        <f t="shared" ref="DS40:GD40" si="12">DS39/25%</f>
        <v>56</v>
      </c>
      <c r="DT40" s="11">
        <f t="shared" si="12"/>
        <v>0</v>
      </c>
      <c r="DU40" s="11">
        <f t="shared" si="12"/>
        <v>0</v>
      </c>
      <c r="DV40" s="11">
        <f t="shared" si="12"/>
        <v>56</v>
      </c>
      <c r="DW40" s="11">
        <f t="shared" si="12"/>
        <v>0</v>
      </c>
      <c r="DX40" s="11">
        <f t="shared" si="12"/>
        <v>0</v>
      </c>
      <c r="DY40" s="11">
        <f t="shared" si="12"/>
        <v>52</v>
      </c>
      <c r="DZ40" s="11">
        <f t="shared" si="12"/>
        <v>0</v>
      </c>
      <c r="EA40" s="11">
        <f t="shared" si="12"/>
        <v>0</v>
      </c>
      <c r="EB40" s="11">
        <f t="shared" si="12"/>
        <v>56</v>
      </c>
      <c r="EC40" s="11">
        <f t="shared" si="12"/>
        <v>0</v>
      </c>
      <c r="ED40" s="11">
        <f t="shared" si="12"/>
        <v>0</v>
      </c>
      <c r="EE40" s="11">
        <f t="shared" si="12"/>
        <v>56</v>
      </c>
      <c r="EF40" s="11">
        <f t="shared" si="12"/>
        <v>0</v>
      </c>
      <c r="EG40" s="11">
        <f t="shared" si="12"/>
        <v>0</v>
      </c>
      <c r="EH40" s="11">
        <f t="shared" si="12"/>
        <v>56</v>
      </c>
      <c r="EI40" s="11">
        <f t="shared" si="12"/>
        <v>0</v>
      </c>
      <c r="EJ40" s="11">
        <f t="shared" si="12"/>
        <v>0</v>
      </c>
      <c r="EK40" s="11">
        <f t="shared" si="12"/>
        <v>52</v>
      </c>
      <c r="EL40" s="11">
        <f t="shared" si="12"/>
        <v>4</v>
      </c>
      <c r="EM40" s="11">
        <f t="shared" si="12"/>
        <v>0</v>
      </c>
      <c r="EN40" s="11">
        <f t="shared" si="12"/>
        <v>56</v>
      </c>
      <c r="EO40" s="11">
        <f t="shared" si="12"/>
        <v>0</v>
      </c>
      <c r="EP40" s="11">
        <f t="shared" si="12"/>
        <v>0</v>
      </c>
      <c r="EQ40" s="11">
        <f t="shared" si="12"/>
        <v>56</v>
      </c>
      <c r="ER40" s="11">
        <f t="shared" si="12"/>
        <v>0</v>
      </c>
      <c r="ES40" s="11">
        <f t="shared" si="12"/>
        <v>0</v>
      </c>
      <c r="ET40" s="11">
        <f t="shared" si="12"/>
        <v>52</v>
      </c>
      <c r="EU40" s="11">
        <f t="shared" si="12"/>
        <v>4</v>
      </c>
      <c r="EV40" s="11">
        <f t="shared" si="12"/>
        <v>0</v>
      </c>
      <c r="EW40" s="11">
        <f t="shared" si="12"/>
        <v>56</v>
      </c>
      <c r="EX40" s="11">
        <f t="shared" si="12"/>
        <v>0</v>
      </c>
      <c r="EY40" s="11">
        <f t="shared" si="12"/>
        <v>0</v>
      </c>
      <c r="EZ40" s="11">
        <f t="shared" si="12"/>
        <v>56</v>
      </c>
      <c r="FA40" s="11">
        <f t="shared" si="12"/>
        <v>0</v>
      </c>
      <c r="FB40" s="11">
        <f t="shared" si="12"/>
        <v>0</v>
      </c>
      <c r="FC40" s="11">
        <f t="shared" si="12"/>
        <v>56</v>
      </c>
      <c r="FD40" s="11">
        <f t="shared" si="12"/>
        <v>0</v>
      </c>
      <c r="FE40" s="11">
        <f t="shared" si="12"/>
        <v>0</v>
      </c>
      <c r="FF40" s="11">
        <f t="shared" si="12"/>
        <v>56</v>
      </c>
      <c r="FG40" s="11">
        <f t="shared" si="12"/>
        <v>0</v>
      </c>
      <c r="FH40" s="11">
        <f t="shared" si="12"/>
        <v>0</v>
      </c>
      <c r="FI40" s="11">
        <f t="shared" si="12"/>
        <v>56</v>
      </c>
      <c r="FJ40" s="11">
        <f t="shared" si="12"/>
        <v>0</v>
      </c>
      <c r="FK40" s="11">
        <f t="shared" si="12"/>
        <v>0</v>
      </c>
      <c r="FL40" s="11">
        <f t="shared" si="12"/>
        <v>56</v>
      </c>
      <c r="FM40" s="11">
        <f t="shared" si="12"/>
        <v>0</v>
      </c>
      <c r="FN40" s="11">
        <f t="shared" si="12"/>
        <v>0</v>
      </c>
      <c r="FO40" s="11">
        <f t="shared" si="12"/>
        <v>56</v>
      </c>
      <c r="FP40" s="11">
        <f t="shared" si="12"/>
        <v>0</v>
      </c>
      <c r="FQ40" s="11">
        <f t="shared" si="12"/>
        <v>0</v>
      </c>
      <c r="FR40" s="11">
        <f t="shared" si="12"/>
        <v>52</v>
      </c>
      <c r="FS40" s="11">
        <f t="shared" si="12"/>
        <v>4</v>
      </c>
      <c r="FT40" s="11">
        <f t="shared" si="12"/>
        <v>0</v>
      </c>
      <c r="FU40" s="11">
        <f t="shared" si="12"/>
        <v>56</v>
      </c>
      <c r="FV40" s="11">
        <f t="shared" si="12"/>
        <v>0</v>
      </c>
      <c r="FW40" s="11">
        <f t="shared" si="12"/>
        <v>0</v>
      </c>
      <c r="FX40" s="11">
        <f t="shared" si="12"/>
        <v>52</v>
      </c>
      <c r="FY40" s="11">
        <f t="shared" si="12"/>
        <v>4</v>
      </c>
      <c r="FZ40" s="11">
        <f t="shared" si="12"/>
        <v>0</v>
      </c>
      <c r="GA40" s="11">
        <f t="shared" si="12"/>
        <v>52</v>
      </c>
      <c r="GB40" s="11">
        <f t="shared" si="12"/>
        <v>4</v>
      </c>
      <c r="GC40" s="11">
        <f t="shared" si="12"/>
        <v>0</v>
      </c>
      <c r="GD40" s="11">
        <f t="shared" si="12"/>
        <v>56</v>
      </c>
      <c r="GE40" s="11">
        <f t="shared" ref="GE40:IP40" si="13">GE39/25%</f>
        <v>0</v>
      </c>
      <c r="GF40" s="11">
        <f t="shared" si="13"/>
        <v>0</v>
      </c>
      <c r="GG40" s="11">
        <f t="shared" si="13"/>
        <v>56</v>
      </c>
      <c r="GH40" s="11">
        <f t="shared" si="13"/>
        <v>0</v>
      </c>
      <c r="GI40" s="11">
        <f t="shared" si="13"/>
        <v>0</v>
      </c>
      <c r="GJ40" s="11">
        <f t="shared" si="13"/>
        <v>56</v>
      </c>
      <c r="GK40" s="11">
        <f t="shared" si="13"/>
        <v>0</v>
      </c>
      <c r="GL40" s="11">
        <f t="shared" si="13"/>
        <v>0</v>
      </c>
      <c r="GM40" s="11">
        <f t="shared" si="13"/>
        <v>56</v>
      </c>
      <c r="GN40" s="11">
        <f t="shared" si="13"/>
        <v>0</v>
      </c>
      <c r="GO40" s="11">
        <f t="shared" si="13"/>
        <v>0</v>
      </c>
      <c r="GP40" s="11">
        <f t="shared" si="13"/>
        <v>52</v>
      </c>
      <c r="GQ40" s="11">
        <f t="shared" si="13"/>
        <v>4</v>
      </c>
      <c r="GR40" s="11">
        <f t="shared" si="13"/>
        <v>0</v>
      </c>
      <c r="GS40" s="11">
        <f t="shared" si="13"/>
        <v>48</v>
      </c>
      <c r="GT40" s="11">
        <f t="shared" si="13"/>
        <v>4</v>
      </c>
      <c r="GU40" s="11">
        <f t="shared" si="13"/>
        <v>0</v>
      </c>
      <c r="GV40" s="11">
        <f t="shared" si="13"/>
        <v>48</v>
      </c>
      <c r="GW40" s="11">
        <f t="shared" si="13"/>
        <v>4</v>
      </c>
      <c r="GX40" s="11">
        <f t="shared" si="13"/>
        <v>0</v>
      </c>
      <c r="GY40" s="11">
        <f t="shared" si="13"/>
        <v>56</v>
      </c>
      <c r="GZ40" s="11">
        <f t="shared" si="13"/>
        <v>0</v>
      </c>
      <c r="HA40" s="11">
        <f t="shared" si="13"/>
        <v>0</v>
      </c>
      <c r="HB40" s="11">
        <f t="shared" si="13"/>
        <v>56</v>
      </c>
      <c r="HC40" s="11">
        <f t="shared" si="13"/>
        <v>0</v>
      </c>
      <c r="HD40" s="11">
        <f t="shared" si="13"/>
        <v>0</v>
      </c>
      <c r="HE40" s="11">
        <f t="shared" si="13"/>
        <v>56</v>
      </c>
      <c r="HF40" s="11">
        <f t="shared" si="13"/>
        <v>0</v>
      </c>
      <c r="HG40" s="11">
        <f t="shared" si="13"/>
        <v>0</v>
      </c>
      <c r="HH40" s="11">
        <f t="shared" si="13"/>
        <v>56</v>
      </c>
      <c r="HI40" s="11">
        <f t="shared" si="13"/>
        <v>0</v>
      </c>
      <c r="HJ40" s="11">
        <f t="shared" si="13"/>
        <v>0</v>
      </c>
      <c r="HK40" s="11">
        <f t="shared" si="13"/>
        <v>52</v>
      </c>
      <c r="HL40" s="11">
        <f t="shared" si="13"/>
        <v>4</v>
      </c>
      <c r="HM40" s="11">
        <f t="shared" si="13"/>
        <v>0</v>
      </c>
      <c r="HN40" s="11">
        <f t="shared" si="13"/>
        <v>56</v>
      </c>
      <c r="HO40" s="11">
        <f t="shared" si="13"/>
        <v>0</v>
      </c>
      <c r="HP40" s="11">
        <f t="shared" si="13"/>
        <v>0</v>
      </c>
      <c r="HQ40" s="11">
        <f t="shared" si="13"/>
        <v>60</v>
      </c>
      <c r="HR40" s="11">
        <f t="shared" si="13"/>
        <v>0</v>
      </c>
      <c r="HS40" s="11">
        <f t="shared" si="13"/>
        <v>0</v>
      </c>
      <c r="HT40" s="11">
        <f t="shared" si="13"/>
        <v>60</v>
      </c>
      <c r="HU40" s="11">
        <f t="shared" si="13"/>
        <v>0</v>
      </c>
      <c r="HV40" s="11">
        <f t="shared" si="13"/>
        <v>0</v>
      </c>
      <c r="HW40" s="11">
        <f t="shared" si="13"/>
        <v>56</v>
      </c>
      <c r="HX40" s="11">
        <f t="shared" si="13"/>
        <v>4</v>
      </c>
      <c r="HY40" s="11">
        <f t="shared" si="13"/>
        <v>0</v>
      </c>
      <c r="HZ40" s="11">
        <f t="shared" si="13"/>
        <v>56</v>
      </c>
      <c r="IA40" s="11">
        <f t="shared" si="13"/>
        <v>4</v>
      </c>
      <c r="IB40" s="11">
        <f t="shared" si="13"/>
        <v>0</v>
      </c>
      <c r="IC40" s="11">
        <f t="shared" si="13"/>
        <v>56</v>
      </c>
      <c r="ID40" s="11">
        <f t="shared" si="13"/>
        <v>4</v>
      </c>
      <c r="IE40" s="11">
        <f t="shared" si="13"/>
        <v>0</v>
      </c>
      <c r="IF40" s="11">
        <f t="shared" si="13"/>
        <v>56</v>
      </c>
      <c r="IG40" s="11">
        <f t="shared" si="13"/>
        <v>4</v>
      </c>
      <c r="IH40" s="11">
        <f t="shared" si="13"/>
        <v>0</v>
      </c>
      <c r="II40" s="11">
        <f t="shared" si="13"/>
        <v>52</v>
      </c>
      <c r="IJ40" s="11">
        <f t="shared" si="13"/>
        <v>8</v>
      </c>
      <c r="IK40" s="11">
        <f t="shared" si="13"/>
        <v>0</v>
      </c>
      <c r="IL40" s="11">
        <f t="shared" si="13"/>
        <v>60</v>
      </c>
      <c r="IM40" s="11">
        <f t="shared" si="13"/>
        <v>0</v>
      </c>
      <c r="IN40" s="11">
        <f t="shared" si="13"/>
        <v>0</v>
      </c>
      <c r="IO40" s="11">
        <f t="shared" si="13"/>
        <v>52</v>
      </c>
      <c r="IP40" s="11">
        <f t="shared" si="13"/>
        <v>8</v>
      </c>
      <c r="IQ40" s="11">
        <f t="shared" ref="IQ40:LB40" si="14">IQ39/25%</f>
        <v>0</v>
      </c>
      <c r="IR40" s="11">
        <f t="shared" si="14"/>
        <v>56</v>
      </c>
      <c r="IS40" s="11">
        <f t="shared" si="14"/>
        <v>4</v>
      </c>
      <c r="IT40" s="11">
        <f t="shared" si="14"/>
        <v>0</v>
      </c>
      <c r="IU40" s="11">
        <f t="shared" si="14"/>
        <v>56</v>
      </c>
      <c r="IV40" s="11">
        <f t="shared" si="14"/>
        <v>4</v>
      </c>
      <c r="IW40" s="11">
        <f t="shared" si="14"/>
        <v>0</v>
      </c>
      <c r="IX40" s="11">
        <f t="shared" si="14"/>
        <v>56</v>
      </c>
      <c r="IY40" s="11">
        <f t="shared" si="14"/>
        <v>4</v>
      </c>
      <c r="IZ40" s="11">
        <f t="shared" si="14"/>
        <v>0</v>
      </c>
      <c r="JA40" s="11">
        <f t="shared" si="14"/>
        <v>60</v>
      </c>
      <c r="JB40" s="11">
        <f t="shared" si="14"/>
        <v>0</v>
      </c>
      <c r="JC40" s="11">
        <f t="shared" si="14"/>
        <v>0</v>
      </c>
      <c r="JD40" s="11">
        <f t="shared" si="14"/>
        <v>56</v>
      </c>
      <c r="JE40" s="11">
        <f t="shared" si="14"/>
        <v>4</v>
      </c>
      <c r="JF40" s="11">
        <f t="shared" si="14"/>
        <v>0</v>
      </c>
      <c r="JG40" s="11">
        <f t="shared" si="14"/>
        <v>56</v>
      </c>
      <c r="JH40" s="11">
        <f t="shared" si="14"/>
        <v>4</v>
      </c>
      <c r="JI40" s="11">
        <f t="shared" si="14"/>
        <v>0</v>
      </c>
      <c r="JJ40" s="11">
        <f t="shared" si="14"/>
        <v>60</v>
      </c>
      <c r="JK40" s="11">
        <f t="shared" si="14"/>
        <v>0</v>
      </c>
      <c r="JL40" s="11">
        <f t="shared" si="14"/>
        <v>0</v>
      </c>
      <c r="JM40" s="11">
        <f t="shared" si="14"/>
        <v>60</v>
      </c>
      <c r="JN40" s="11">
        <f t="shared" si="14"/>
        <v>0</v>
      </c>
      <c r="JO40" s="11">
        <f t="shared" si="14"/>
        <v>0</v>
      </c>
      <c r="JP40" s="11">
        <f t="shared" si="14"/>
        <v>60</v>
      </c>
      <c r="JQ40" s="11">
        <f t="shared" si="14"/>
        <v>0</v>
      </c>
      <c r="JR40" s="11">
        <f t="shared" si="14"/>
        <v>0</v>
      </c>
      <c r="JS40" s="11">
        <f t="shared" si="14"/>
        <v>56</v>
      </c>
      <c r="JT40" s="11">
        <f t="shared" si="14"/>
        <v>4</v>
      </c>
      <c r="JU40" s="11">
        <f t="shared" si="14"/>
        <v>0</v>
      </c>
      <c r="JV40" s="11">
        <f t="shared" si="14"/>
        <v>48</v>
      </c>
      <c r="JW40" s="11">
        <f t="shared" si="14"/>
        <v>8</v>
      </c>
      <c r="JX40" s="11">
        <f t="shared" si="14"/>
        <v>0</v>
      </c>
      <c r="JY40" s="11">
        <f t="shared" si="14"/>
        <v>44</v>
      </c>
      <c r="JZ40" s="11">
        <f t="shared" si="14"/>
        <v>12</v>
      </c>
      <c r="KA40" s="11">
        <f t="shared" si="14"/>
        <v>0</v>
      </c>
      <c r="KB40" s="11">
        <f t="shared" si="14"/>
        <v>56</v>
      </c>
      <c r="KC40" s="11">
        <f t="shared" si="14"/>
        <v>0</v>
      </c>
      <c r="KD40" s="11">
        <f t="shared" si="14"/>
        <v>0</v>
      </c>
      <c r="KE40" s="11">
        <f t="shared" si="14"/>
        <v>56</v>
      </c>
      <c r="KF40" s="11">
        <f t="shared" si="14"/>
        <v>0</v>
      </c>
      <c r="KG40" s="11">
        <f t="shared" si="14"/>
        <v>0</v>
      </c>
      <c r="KH40" s="11">
        <f t="shared" si="14"/>
        <v>52</v>
      </c>
      <c r="KI40" s="11">
        <f t="shared" si="14"/>
        <v>4</v>
      </c>
      <c r="KJ40" s="11">
        <f t="shared" si="14"/>
        <v>0</v>
      </c>
      <c r="KK40" s="11">
        <f t="shared" si="14"/>
        <v>52</v>
      </c>
      <c r="KL40" s="11">
        <f t="shared" si="14"/>
        <v>4</v>
      </c>
      <c r="KM40" s="11">
        <f t="shared" si="14"/>
        <v>0</v>
      </c>
      <c r="KN40" s="11">
        <f t="shared" si="14"/>
        <v>56</v>
      </c>
      <c r="KO40" s="11">
        <f t="shared" si="14"/>
        <v>0</v>
      </c>
      <c r="KP40" s="11">
        <f t="shared" si="14"/>
        <v>0</v>
      </c>
      <c r="KQ40" s="11">
        <f t="shared" si="14"/>
        <v>52</v>
      </c>
      <c r="KR40" s="11">
        <f t="shared" si="14"/>
        <v>4</v>
      </c>
      <c r="KS40" s="11">
        <f t="shared" si="14"/>
        <v>0</v>
      </c>
      <c r="KT40" s="11">
        <f t="shared" si="14"/>
        <v>56</v>
      </c>
      <c r="KU40" s="11">
        <f t="shared" si="14"/>
        <v>0</v>
      </c>
      <c r="KV40" s="11">
        <f t="shared" si="14"/>
        <v>0</v>
      </c>
      <c r="KW40" s="11">
        <f t="shared" si="14"/>
        <v>56</v>
      </c>
      <c r="KX40" s="11">
        <f t="shared" si="14"/>
        <v>0</v>
      </c>
      <c r="KY40" s="11">
        <f t="shared" si="14"/>
        <v>0</v>
      </c>
      <c r="KZ40" s="11">
        <f t="shared" si="14"/>
        <v>56</v>
      </c>
      <c r="LA40" s="11">
        <f t="shared" si="14"/>
        <v>0</v>
      </c>
      <c r="LB40" s="11">
        <f t="shared" si="14"/>
        <v>0</v>
      </c>
      <c r="LC40" s="11">
        <f t="shared" ref="LC40:NN40" si="15">LC39/25%</f>
        <v>52</v>
      </c>
      <c r="LD40" s="11">
        <f t="shared" si="15"/>
        <v>4</v>
      </c>
      <c r="LE40" s="11">
        <f t="shared" si="15"/>
        <v>0</v>
      </c>
      <c r="LF40" s="11">
        <f t="shared" si="15"/>
        <v>56</v>
      </c>
      <c r="LG40" s="11">
        <f t="shared" si="15"/>
        <v>0</v>
      </c>
      <c r="LH40" s="11">
        <f t="shared" si="15"/>
        <v>0</v>
      </c>
      <c r="LI40" s="11">
        <f t="shared" si="15"/>
        <v>56</v>
      </c>
      <c r="LJ40" s="11">
        <f t="shared" si="15"/>
        <v>0</v>
      </c>
      <c r="LK40" s="11">
        <f t="shared" si="15"/>
        <v>0</v>
      </c>
      <c r="LL40" s="11">
        <f t="shared" si="15"/>
        <v>56</v>
      </c>
      <c r="LM40" s="11">
        <f t="shared" si="15"/>
        <v>0</v>
      </c>
      <c r="LN40" s="11">
        <f t="shared" si="15"/>
        <v>0</v>
      </c>
      <c r="LO40" s="11">
        <f t="shared" si="15"/>
        <v>48</v>
      </c>
      <c r="LP40" s="11">
        <f t="shared" si="15"/>
        <v>8</v>
      </c>
      <c r="LQ40" s="11">
        <f t="shared" si="15"/>
        <v>0</v>
      </c>
      <c r="LR40" s="11">
        <f t="shared" si="15"/>
        <v>56</v>
      </c>
      <c r="LS40" s="11">
        <f t="shared" si="15"/>
        <v>0</v>
      </c>
      <c r="LT40" s="11">
        <f t="shared" si="15"/>
        <v>0</v>
      </c>
      <c r="LU40" s="11">
        <f t="shared" si="15"/>
        <v>56</v>
      </c>
      <c r="LV40" s="11">
        <f t="shared" si="15"/>
        <v>0</v>
      </c>
      <c r="LW40" s="11">
        <f t="shared" si="15"/>
        <v>0</v>
      </c>
      <c r="LX40" s="11">
        <f t="shared" si="15"/>
        <v>48</v>
      </c>
      <c r="LY40" s="11">
        <f t="shared" si="15"/>
        <v>8</v>
      </c>
      <c r="LZ40" s="11">
        <f t="shared" si="15"/>
        <v>0</v>
      </c>
      <c r="MA40" s="11">
        <f t="shared" si="15"/>
        <v>48</v>
      </c>
      <c r="MB40" s="11">
        <f t="shared" si="15"/>
        <v>8</v>
      </c>
      <c r="MC40" s="11">
        <f t="shared" si="15"/>
        <v>0</v>
      </c>
      <c r="MD40" s="11">
        <f t="shared" si="15"/>
        <v>56</v>
      </c>
      <c r="ME40" s="11">
        <f t="shared" si="15"/>
        <v>0</v>
      </c>
      <c r="MF40" s="11">
        <f t="shared" si="15"/>
        <v>0</v>
      </c>
      <c r="MG40" s="11">
        <f t="shared" si="15"/>
        <v>48</v>
      </c>
      <c r="MH40" s="11">
        <f t="shared" si="15"/>
        <v>8</v>
      </c>
      <c r="MI40" s="11">
        <f t="shared" si="15"/>
        <v>0</v>
      </c>
      <c r="MJ40" s="11">
        <f t="shared" si="15"/>
        <v>56</v>
      </c>
      <c r="MK40" s="11">
        <f t="shared" si="15"/>
        <v>0</v>
      </c>
      <c r="ML40" s="11">
        <f t="shared" si="15"/>
        <v>0</v>
      </c>
      <c r="MM40" s="11">
        <f t="shared" si="15"/>
        <v>56</v>
      </c>
      <c r="MN40" s="11">
        <f t="shared" si="15"/>
        <v>0</v>
      </c>
      <c r="MO40" s="11">
        <f t="shared" si="15"/>
        <v>0</v>
      </c>
      <c r="MP40" s="11">
        <f t="shared" si="15"/>
        <v>56</v>
      </c>
      <c r="MQ40" s="11">
        <f t="shared" si="15"/>
        <v>0</v>
      </c>
      <c r="MR40" s="11">
        <f t="shared" si="15"/>
        <v>0</v>
      </c>
      <c r="MS40" s="11">
        <f t="shared" si="15"/>
        <v>56</v>
      </c>
      <c r="MT40" s="11">
        <f t="shared" si="15"/>
        <v>0</v>
      </c>
      <c r="MU40" s="11">
        <f t="shared" si="15"/>
        <v>0</v>
      </c>
      <c r="MV40" s="11">
        <f t="shared" si="15"/>
        <v>56</v>
      </c>
      <c r="MW40" s="11">
        <f t="shared" si="15"/>
        <v>0</v>
      </c>
      <c r="MX40" s="11">
        <f t="shared" si="15"/>
        <v>0</v>
      </c>
      <c r="MY40" s="11">
        <f t="shared" si="15"/>
        <v>56</v>
      </c>
      <c r="MZ40" s="11">
        <f t="shared" si="15"/>
        <v>0</v>
      </c>
      <c r="NA40" s="11">
        <f t="shared" si="15"/>
        <v>0</v>
      </c>
      <c r="NB40" s="11">
        <f t="shared" si="15"/>
        <v>56</v>
      </c>
      <c r="NC40" s="11">
        <f t="shared" si="15"/>
        <v>0</v>
      </c>
      <c r="ND40" s="11">
        <f t="shared" si="15"/>
        <v>0</v>
      </c>
      <c r="NE40" s="11">
        <f t="shared" si="15"/>
        <v>52</v>
      </c>
      <c r="NF40" s="11">
        <f t="shared" si="15"/>
        <v>4</v>
      </c>
      <c r="NG40" s="11">
        <f t="shared" si="15"/>
        <v>0</v>
      </c>
      <c r="NH40" s="11">
        <f t="shared" si="15"/>
        <v>56</v>
      </c>
      <c r="NI40" s="11">
        <f t="shared" si="15"/>
        <v>0</v>
      </c>
      <c r="NJ40" s="11">
        <f t="shared" si="15"/>
        <v>0</v>
      </c>
      <c r="NK40" s="11">
        <f t="shared" si="15"/>
        <v>56</v>
      </c>
      <c r="NL40" s="11">
        <f t="shared" si="15"/>
        <v>0</v>
      </c>
      <c r="NM40" s="11">
        <f t="shared" si="15"/>
        <v>0</v>
      </c>
      <c r="NN40" s="11">
        <f t="shared" si="15"/>
        <v>56</v>
      </c>
      <c r="NO40" s="11">
        <f t="shared" ref="NO40:PZ40" si="16">NO39/25%</f>
        <v>0</v>
      </c>
      <c r="NP40" s="11">
        <f t="shared" si="16"/>
        <v>0</v>
      </c>
      <c r="NQ40" s="11">
        <f t="shared" si="16"/>
        <v>56</v>
      </c>
      <c r="NR40" s="11">
        <f t="shared" si="16"/>
        <v>0</v>
      </c>
      <c r="NS40" s="11">
        <f t="shared" si="16"/>
        <v>0</v>
      </c>
      <c r="NT40" s="11">
        <f t="shared" si="16"/>
        <v>56</v>
      </c>
      <c r="NU40" s="11">
        <f t="shared" si="16"/>
        <v>0</v>
      </c>
      <c r="NV40" s="11">
        <f t="shared" si="16"/>
        <v>0</v>
      </c>
      <c r="NW40" s="11">
        <f t="shared" si="16"/>
        <v>56</v>
      </c>
      <c r="NX40" s="11">
        <f t="shared" si="16"/>
        <v>0</v>
      </c>
      <c r="NY40" s="11">
        <f t="shared" si="16"/>
        <v>0</v>
      </c>
      <c r="NZ40" s="11">
        <f t="shared" si="16"/>
        <v>56</v>
      </c>
      <c r="OA40" s="11">
        <f t="shared" si="16"/>
        <v>0</v>
      </c>
      <c r="OB40" s="11">
        <f t="shared" si="16"/>
        <v>0</v>
      </c>
      <c r="OC40" s="11">
        <f t="shared" si="16"/>
        <v>56</v>
      </c>
      <c r="OD40" s="11">
        <f t="shared" si="16"/>
        <v>0</v>
      </c>
      <c r="OE40" s="11">
        <f t="shared" si="16"/>
        <v>0</v>
      </c>
      <c r="OF40" s="11">
        <f t="shared" si="16"/>
        <v>56</v>
      </c>
      <c r="OG40" s="11">
        <f t="shared" si="16"/>
        <v>0</v>
      </c>
      <c r="OH40" s="11">
        <f t="shared" si="16"/>
        <v>0</v>
      </c>
      <c r="OI40" s="11">
        <f t="shared" si="16"/>
        <v>56</v>
      </c>
      <c r="OJ40" s="11">
        <f t="shared" si="16"/>
        <v>0</v>
      </c>
      <c r="OK40" s="11">
        <f t="shared" si="16"/>
        <v>0</v>
      </c>
      <c r="OL40" s="11">
        <f t="shared" si="16"/>
        <v>48</v>
      </c>
      <c r="OM40" s="11">
        <f t="shared" si="16"/>
        <v>8</v>
      </c>
      <c r="ON40" s="11">
        <f t="shared" si="16"/>
        <v>0</v>
      </c>
      <c r="OO40" s="11">
        <f t="shared" si="16"/>
        <v>52</v>
      </c>
      <c r="OP40" s="11">
        <f t="shared" si="16"/>
        <v>4</v>
      </c>
      <c r="OQ40" s="11">
        <f t="shared" si="16"/>
        <v>0</v>
      </c>
      <c r="OR40" s="11">
        <f t="shared" si="16"/>
        <v>56</v>
      </c>
      <c r="OS40" s="11">
        <f t="shared" si="16"/>
        <v>0</v>
      </c>
      <c r="OT40" s="11">
        <f t="shared" si="16"/>
        <v>0</v>
      </c>
      <c r="OU40" s="11">
        <f t="shared" si="16"/>
        <v>56</v>
      </c>
      <c r="OV40" s="11">
        <f t="shared" si="16"/>
        <v>0</v>
      </c>
      <c r="OW40" s="11">
        <f t="shared" si="16"/>
        <v>0</v>
      </c>
      <c r="OX40" s="11">
        <f t="shared" si="16"/>
        <v>56</v>
      </c>
      <c r="OY40" s="11">
        <f t="shared" si="16"/>
        <v>0</v>
      </c>
      <c r="OZ40" s="11">
        <f t="shared" si="16"/>
        <v>0</v>
      </c>
      <c r="PA40" s="11">
        <f t="shared" si="16"/>
        <v>56</v>
      </c>
      <c r="PB40" s="11">
        <f t="shared" si="16"/>
        <v>0</v>
      </c>
      <c r="PC40" s="11">
        <f t="shared" si="16"/>
        <v>0</v>
      </c>
      <c r="PD40" s="11">
        <f t="shared" si="16"/>
        <v>56</v>
      </c>
      <c r="PE40" s="11">
        <f t="shared" si="16"/>
        <v>0</v>
      </c>
      <c r="PF40" s="11">
        <f t="shared" si="16"/>
        <v>0</v>
      </c>
      <c r="PG40" s="11">
        <f t="shared" si="16"/>
        <v>56</v>
      </c>
      <c r="PH40" s="11">
        <f t="shared" si="16"/>
        <v>0</v>
      </c>
      <c r="PI40" s="11">
        <f t="shared" si="16"/>
        <v>0</v>
      </c>
      <c r="PJ40" s="11">
        <f t="shared" si="16"/>
        <v>40</v>
      </c>
      <c r="PK40" s="11">
        <f t="shared" si="16"/>
        <v>16</v>
      </c>
      <c r="PL40" s="11">
        <f t="shared" si="16"/>
        <v>0</v>
      </c>
      <c r="PM40" s="11">
        <f t="shared" si="16"/>
        <v>44</v>
      </c>
      <c r="PN40" s="11">
        <f t="shared" si="16"/>
        <v>8</v>
      </c>
      <c r="PO40" s="11">
        <f t="shared" si="16"/>
        <v>0</v>
      </c>
      <c r="PP40" s="11">
        <f t="shared" si="16"/>
        <v>56</v>
      </c>
      <c r="PQ40" s="11">
        <f t="shared" si="16"/>
        <v>0</v>
      </c>
      <c r="PR40" s="11">
        <f t="shared" si="16"/>
        <v>0</v>
      </c>
      <c r="PS40" s="11">
        <f t="shared" si="16"/>
        <v>48</v>
      </c>
      <c r="PT40" s="11">
        <f t="shared" si="16"/>
        <v>8</v>
      </c>
      <c r="PU40" s="11">
        <f t="shared" si="16"/>
        <v>0</v>
      </c>
      <c r="PV40" s="11">
        <f t="shared" si="16"/>
        <v>48</v>
      </c>
      <c r="PW40" s="11">
        <f t="shared" si="16"/>
        <v>8</v>
      </c>
      <c r="PX40" s="11">
        <f t="shared" si="16"/>
        <v>0</v>
      </c>
      <c r="PY40" s="11">
        <f t="shared" si="16"/>
        <v>56</v>
      </c>
      <c r="PZ40" s="11">
        <f t="shared" si="16"/>
        <v>0</v>
      </c>
      <c r="QA40" s="11">
        <f t="shared" ref="QA40:SL40" si="17">QA39/25%</f>
        <v>0</v>
      </c>
      <c r="QB40" s="11">
        <f t="shared" si="17"/>
        <v>56</v>
      </c>
      <c r="QC40" s="11">
        <f t="shared" si="17"/>
        <v>0</v>
      </c>
      <c r="QD40" s="11">
        <f t="shared" si="17"/>
        <v>0</v>
      </c>
      <c r="QE40" s="11">
        <f t="shared" si="17"/>
        <v>56</v>
      </c>
      <c r="QF40" s="11">
        <f t="shared" si="17"/>
        <v>0</v>
      </c>
      <c r="QG40" s="11">
        <f t="shared" si="17"/>
        <v>0</v>
      </c>
      <c r="QH40" s="11">
        <f t="shared" si="17"/>
        <v>56</v>
      </c>
      <c r="QI40" s="11">
        <f t="shared" si="17"/>
        <v>0</v>
      </c>
      <c r="QJ40" s="11">
        <f t="shared" si="17"/>
        <v>0</v>
      </c>
      <c r="QK40" s="11">
        <f t="shared" si="17"/>
        <v>48</v>
      </c>
      <c r="QL40" s="11">
        <f t="shared" si="17"/>
        <v>8</v>
      </c>
      <c r="QM40" s="11">
        <f t="shared" si="17"/>
        <v>0</v>
      </c>
      <c r="QN40" s="11">
        <f t="shared" si="17"/>
        <v>52</v>
      </c>
      <c r="QO40" s="11">
        <f t="shared" si="17"/>
        <v>4</v>
      </c>
      <c r="QP40" s="11">
        <f t="shared" si="17"/>
        <v>0</v>
      </c>
      <c r="QQ40" s="11">
        <f t="shared" si="17"/>
        <v>56</v>
      </c>
      <c r="QR40" s="11">
        <f t="shared" si="17"/>
        <v>0</v>
      </c>
      <c r="QS40" s="11">
        <f t="shared" si="17"/>
        <v>0</v>
      </c>
      <c r="QT40" s="11">
        <f t="shared" si="17"/>
        <v>52</v>
      </c>
      <c r="QU40" s="11">
        <f t="shared" si="17"/>
        <v>4</v>
      </c>
      <c r="QV40" s="11">
        <f t="shared" si="17"/>
        <v>0</v>
      </c>
      <c r="QW40" s="11">
        <f t="shared" si="17"/>
        <v>48</v>
      </c>
      <c r="QX40" s="11">
        <f t="shared" si="17"/>
        <v>8</v>
      </c>
      <c r="QY40" s="11">
        <f t="shared" si="17"/>
        <v>0</v>
      </c>
      <c r="QZ40" s="11">
        <f t="shared" si="17"/>
        <v>48</v>
      </c>
      <c r="RA40" s="11">
        <f t="shared" si="17"/>
        <v>8</v>
      </c>
      <c r="RB40" s="11">
        <f t="shared" si="17"/>
        <v>0</v>
      </c>
      <c r="RC40" s="11">
        <f t="shared" si="17"/>
        <v>56</v>
      </c>
      <c r="RD40" s="11">
        <f t="shared" si="17"/>
        <v>0</v>
      </c>
      <c r="RE40" s="11">
        <f t="shared" si="17"/>
        <v>0</v>
      </c>
      <c r="RF40" s="11">
        <f t="shared" si="17"/>
        <v>56</v>
      </c>
      <c r="RG40" s="11">
        <f t="shared" si="17"/>
        <v>0</v>
      </c>
      <c r="RH40" s="11">
        <f t="shared" si="17"/>
        <v>0</v>
      </c>
      <c r="RI40" s="11">
        <f t="shared" si="17"/>
        <v>48</v>
      </c>
      <c r="RJ40" s="11">
        <f t="shared" si="17"/>
        <v>8</v>
      </c>
      <c r="RK40" s="11">
        <f t="shared" si="17"/>
        <v>0</v>
      </c>
      <c r="RL40" s="11">
        <f t="shared" si="17"/>
        <v>56</v>
      </c>
      <c r="RM40" s="11">
        <f t="shared" si="17"/>
        <v>0</v>
      </c>
      <c r="RN40" s="11">
        <f t="shared" si="17"/>
        <v>0</v>
      </c>
      <c r="RO40" s="11">
        <f t="shared" si="17"/>
        <v>56</v>
      </c>
      <c r="RP40" s="11">
        <f t="shared" si="17"/>
        <v>0</v>
      </c>
      <c r="RQ40" s="11">
        <f t="shared" si="17"/>
        <v>0</v>
      </c>
      <c r="RR40" s="11">
        <f t="shared" si="17"/>
        <v>56</v>
      </c>
      <c r="RS40" s="11">
        <f t="shared" si="17"/>
        <v>0</v>
      </c>
      <c r="RT40" s="11">
        <f t="shared" si="17"/>
        <v>0</v>
      </c>
      <c r="RU40" s="11">
        <f t="shared" si="17"/>
        <v>52</v>
      </c>
      <c r="RV40" s="11">
        <f t="shared" si="17"/>
        <v>4</v>
      </c>
      <c r="RW40" s="11">
        <f t="shared" si="17"/>
        <v>0</v>
      </c>
      <c r="RX40" s="11">
        <f t="shared" si="17"/>
        <v>52</v>
      </c>
      <c r="RY40" s="11">
        <f t="shared" si="17"/>
        <v>4</v>
      </c>
      <c r="RZ40" s="11">
        <f t="shared" si="17"/>
        <v>0</v>
      </c>
      <c r="SA40" s="11">
        <f t="shared" si="17"/>
        <v>56</v>
      </c>
      <c r="SB40" s="11">
        <f t="shared" si="17"/>
        <v>0</v>
      </c>
      <c r="SC40" s="11">
        <f t="shared" si="17"/>
        <v>0</v>
      </c>
      <c r="SD40" s="11">
        <f t="shared" si="17"/>
        <v>56</v>
      </c>
      <c r="SE40" s="11">
        <f t="shared" si="17"/>
        <v>0</v>
      </c>
      <c r="SF40" s="11">
        <f t="shared" si="17"/>
        <v>0</v>
      </c>
      <c r="SG40" s="11">
        <f t="shared" si="17"/>
        <v>56</v>
      </c>
      <c r="SH40" s="11">
        <f t="shared" si="17"/>
        <v>0</v>
      </c>
      <c r="SI40" s="11">
        <f t="shared" si="17"/>
        <v>0</v>
      </c>
      <c r="SJ40" s="11">
        <f t="shared" si="17"/>
        <v>48</v>
      </c>
      <c r="SK40" s="11">
        <f t="shared" si="17"/>
        <v>8</v>
      </c>
      <c r="SL40" s="11">
        <f t="shared" si="17"/>
        <v>0</v>
      </c>
      <c r="SM40" s="11">
        <f t="shared" ref="SM40:UX40" si="18">SM39/25%</f>
        <v>56</v>
      </c>
      <c r="SN40" s="11">
        <f t="shared" si="18"/>
        <v>0</v>
      </c>
      <c r="SO40" s="11">
        <f t="shared" si="18"/>
        <v>0</v>
      </c>
      <c r="SP40" s="11">
        <f t="shared" si="18"/>
        <v>48</v>
      </c>
      <c r="SQ40" s="11">
        <f t="shared" si="18"/>
        <v>8</v>
      </c>
      <c r="SR40" s="11">
        <f t="shared" si="18"/>
        <v>0</v>
      </c>
      <c r="SS40" s="11">
        <f t="shared" si="18"/>
        <v>56</v>
      </c>
      <c r="ST40" s="11">
        <f t="shared" si="18"/>
        <v>0</v>
      </c>
      <c r="SU40" s="11">
        <f t="shared" si="18"/>
        <v>0</v>
      </c>
      <c r="SV40" s="11">
        <f t="shared" si="18"/>
        <v>56</v>
      </c>
      <c r="SW40" s="11">
        <f t="shared" si="18"/>
        <v>0</v>
      </c>
      <c r="SX40" s="11">
        <f t="shared" si="18"/>
        <v>0</v>
      </c>
      <c r="SY40" s="11">
        <f t="shared" si="18"/>
        <v>56</v>
      </c>
      <c r="SZ40" s="11">
        <f t="shared" si="18"/>
        <v>0</v>
      </c>
      <c r="TA40" s="11">
        <f t="shared" si="18"/>
        <v>0</v>
      </c>
      <c r="TB40" s="11">
        <f t="shared" si="18"/>
        <v>48</v>
      </c>
      <c r="TC40" s="11">
        <f t="shared" si="18"/>
        <v>8</v>
      </c>
      <c r="TD40" s="11">
        <f t="shared" si="18"/>
        <v>0</v>
      </c>
      <c r="TE40" s="11">
        <f t="shared" si="18"/>
        <v>56</v>
      </c>
      <c r="TF40" s="11">
        <f t="shared" si="18"/>
        <v>0</v>
      </c>
      <c r="TG40" s="11">
        <f t="shared" si="18"/>
        <v>0</v>
      </c>
      <c r="TH40" s="11">
        <f t="shared" si="18"/>
        <v>56</v>
      </c>
      <c r="TI40" s="11">
        <f t="shared" si="18"/>
        <v>0</v>
      </c>
      <c r="TJ40" s="11">
        <f t="shared" si="18"/>
        <v>0</v>
      </c>
      <c r="TK40" s="11">
        <f t="shared" si="18"/>
        <v>48</v>
      </c>
      <c r="TL40" s="11">
        <f t="shared" si="18"/>
        <v>8</v>
      </c>
      <c r="TM40" s="11">
        <f t="shared" si="18"/>
        <v>0</v>
      </c>
      <c r="TN40" s="11">
        <f t="shared" si="18"/>
        <v>52</v>
      </c>
      <c r="TO40" s="11">
        <f t="shared" si="18"/>
        <v>0</v>
      </c>
      <c r="TP40" s="11">
        <f t="shared" si="18"/>
        <v>0</v>
      </c>
      <c r="TQ40" s="11">
        <f t="shared" si="18"/>
        <v>40</v>
      </c>
      <c r="TR40" s="11">
        <f t="shared" si="18"/>
        <v>16</v>
      </c>
      <c r="TS40" s="11">
        <f t="shared" si="18"/>
        <v>0</v>
      </c>
      <c r="TT40" s="11">
        <f t="shared" si="18"/>
        <v>56</v>
      </c>
      <c r="TU40" s="11">
        <f t="shared" si="18"/>
        <v>0</v>
      </c>
      <c r="TV40" s="11">
        <f t="shared" si="18"/>
        <v>0</v>
      </c>
      <c r="TW40" s="11">
        <f t="shared" si="18"/>
        <v>48</v>
      </c>
      <c r="TX40" s="11">
        <f t="shared" si="18"/>
        <v>8</v>
      </c>
      <c r="TY40" s="11">
        <f t="shared" si="18"/>
        <v>0</v>
      </c>
      <c r="TZ40" s="11">
        <f t="shared" si="18"/>
        <v>56</v>
      </c>
      <c r="UA40" s="11">
        <f t="shared" si="18"/>
        <v>0</v>
      </c>
      <c r="UB40" s="11">
        <f t="shared" si="18"/>
        <v>0</v>
      </c>
      <c r="UC40" s="11">
        <f t="shared" si="18"/>
        <v>48</v>
      </c>
      <c r="UD40" s="11">
        <f t="shared" si="18"/>
        <v>8</v>
      </c>
      <c r="UE40" s="11">
        <f t="shared" si="18"/>
        <v>0</v>
      </c>
      <c r="UF40" s="11">
        <f t="shared" si="18"/>
        <v>48</v>
      </c>
      <c r="UG40" s="11">
        <f t="shared" si="18"/>
        <v>8</v>
      </c>
      <c r="UH40" s="11">
        <f t="shared" si="18"/>
        <v>0</v>
      </c>
      <c r="UI40" s="11">
        <f t="shared" si="18"/>
        <v>52</v>
      </c>
      <c r="UJ40" s="11">
        <f t="shared" si="18"/>
        <v>8</v>
      </c>
      <c r="UK40" s="11">
        <f t="shared" si="18"/>
        <v>0</v>
      </c>
      <c r="UL40" s="11">
        <f t="shared" si="18"/>
        <v>52</v>
      </c>
      <c r="UM40" s="11">
        <f t="shared" si="18"/>
        <v>8</v>
      </c>
      <c r="UN40" s="11">
        <f t="shared" si="18"/>
        <v>0</v>
      </c>
      <c r="UO40" s="11">
        <f t="shared" si="18"/>
        <v>60</v>
      </c>
      <c r="UP40" s="11">
        <f t="shared" si="18"/>
        <v>0</v>
      </c>
      <c r="UQ40" s="11">
        <f t="shared" si="18"/>
        <v>0</v>
      </c>
      <c r="UR40" s="11">
        <f t="shared" si="18"/>
        <v>60</v>
      </c>
      <c r="US40" s="11">
        <f t="shared" si="18"/>
        <v>0</v>
      </c>
      <c r="UT40" s="11">
        <f t="shared" si="18"/>
        <v>0</v>
      </c>
      <c r="UU40" s="11">
        <f t="shared" si="18"/>
        <v>52</v>
      </c>
      <c r="UV40" s="11">
        <f t="shared" si="18"/>
        <v>8</v>
      </c>
      <c r="UW40" s="11">
        <f t="shared" si="18"/>
        <v>0</v>
      </c>
      <c r="UX40" s="11">
        <f t="shared" si="18"/>
        <v>52</v>
      </c>
      <c r="UY40" s="11">
        <f t="shared" ref="UY40:VL40" si="19">UY39/25%</f>
        <v>8</v>
      </c>
      <c r="UZ40" s="11">
        <f t="shared" si="19"/>
        <v>0</v>
      </c>
      <c r="VA40" s="11">
        <f t="shared" si="19"/>
        <v>48</v>
      </c>
      <c r="VB40" s="11">
        <f t="shared" si="19"/>
        <v>12</v>
      </c>
      <c r="VC40" s="11">
        <f t="shared" si="19"/>
        <v>0</v>
      </c>
      <c r="VD40" s="11">
        <f t="shared" si="19"/>
        <v>56</v>
      </c>
      <c r="VE40" s="11">
        <f t="shared" si="19"/>
        <v>4</v>
      </c>
      <c r="VF40" s="11">
        <f t="shared" si="19"/>
        <v>0</v>
      </c>
      <c r="VG40" s="11">
        <f t="shared" si="19"/>
        <v>52</v>
      </c>
      <c r="VH40" s="11">
        <f t="shared" si="19"/>
        <v>4</v>
      </c>
      <c r="VI40" s="11">
        <f t="shared" si="19"/>
        <v>0</v>
      </c>
      <c r="VJ40" s="11">
        <f t="shared" si="19"/>
        <v>60</v>
      </c>
      <c r="VK40" s="11">
        <f t="shared" si="19"/>
        <v>0</v>
      </c>
      <c r="VL40" s="11">
        <f t="shared" si="19"/>
        <v>0</v>
      </c>
    </row>
    <row r="42" spans="1:584" x14ac:dyDescent="0.3">
      <c r="B42" t="s">
        <v>1992</v>
      </c>
    </row>
    <row r="43" spans="1:584" x14ac:dyDescent="0.3">
      <c r="B43" t="s">
        <v>1993</v>
      </c>
      <c r="C43" t="s">
        <v>1996</v>
      </c>
      <c r="D43">
        <f>(C40+F40+I40+L40+O40+R40+U40+X40+AA40+AD40+AG40+AJ40+AM40+AP40+AS40+AV40+AY40+BB40+BE40+BH40+BK40+BN40)/22</f>
        <v>54.18181818181818</v>
      </c>
      <c r="E43">
        <v>11</v>
      </c>
    </row>
    <row r="44" spans="1:584" x14ac:dyDescent="0.3">
      <c r="B44" t="s">
        <v>1994</v>
      </c>
      <c r="C44" t="s">
        <v>1996</v>
      </c>
      <c r="D44">
        <f>(D40+G40+J40+M40+P40+S40+V40+Y40+AB40+AE40+AH40+AK40+AN40+AQ40+AT40+AW40+AZ40+BC40+BF40+BI40+BL40+BO40)/22</f>
        <v>1.6363636363636365</v>
      </c>
      <c r="E44">
        <v>13</v>
      </c>
    </row>
    <row r="45" spans="1:584" x14ac:dyDescent="0.3">
      <c r="B45" t="s">
        <v>1995</v>
      </c>
      <c r="C45" t="s">
        <v>1996</v>
      </c>
      <c r="D45">
        <f>(E40+H40+K40+N40+Q40+T40+W40+Z40+AC40+AF40+AI40+AL40+AO40+AR40+AU40+AX40+BA40+BD40+BG40+BJ40+BM40+BP40)/22</f>
        <v>0</v>
      </c>
    </row>
    <row r="47" spans="1:584" x14ac:dyDescent="0.3">
      <c r="B47" t="s">
        <v>1993</v>
      </c>
      <c r="C47" t="s">
        <v>1997</v>
      </c>
      <c r="D47">
        <f>(BQ40+BT40+BW40+BZ40+CC40+CF40+CI40+CL40+CO40+CR40+CU40+CX40+DA40+DD40+DG40+DJ40+DM40+DP40+DS40+DV40+DY40+EB40+EE40+EH40+EK40+EN40+EQ40+ET40+EW40+EZ40+FC40+FF40+FI40+FL40+FO40+FR40+FU40+FX40+GA40+GD40+GG40+GJ40+GM40+GP40+GS40+GV40+GY40+HB40+HE40+HH40+HK40+HN40+HQ40+HT40+HW40+HZ40+IC40+IF40+II40)/59</f>
        <v>53.355932203389834</v>
      </c>
      <c r="E47">
        <v>12</v>
      </c>
    </row>
    <row r="48" spans="1:584" x14ac:dyDescent="0.3">
      <c r="B48" t="s">
        <v>1994</v>
      </c>
      <c r="C48" t="s">
        <v>1997</v>
      </c>
      <c r="D48">
        <f>(BR40+BU40+BX40+CA40+CD40+CG40+CJ40+CM40+CP40+CS40+CV40+CY40+DB40+DE40+DH40+DK40+DN40+DQ40+DT40+DW40+DZ40+EC40+EF40+EI40+EL40+EO40+ER40+EU40+EX40+FA40+FD40+FG40+FJ40+FM40+FP40+FS40+FV40+FY40+GB40+GE40+GH40+GK40+GN40+GQ40+GT40+GW40+GZ40+HC40+HF40+HI40+HL40+HO40+HR40+HU40+HX40+IA40+ID40+IG40+IJ40)/59</f>
        <v>2.7118644067796609</v>
      </c>
      <c r="E48">
        <v>2</v>
      </c>
    </row>
    <row r="49" spans="2:5" x14ac:dyDescent="0.3">
      <c r="B49" t="s">
        <v>1995</v>
      </c>
      <c r="C49" t="s">
        <v>1997</v>
      </c>
      <c r="D49">
        <f>(BS40+BV40+BY40+CB40+CE40+CH40+CK40+CN40+CQ40+CT40+CW40+CZ40+DC40+DF40+DI40+DL40+DO40+DR40+DU40+DX40+EA40+ED40+EG40+EJ40+EM40+EP40+ES40+EV40+EY40+FB40+FE40+FH40+FK40+FN40+FQ40+FT40+FW40+FZ40+GC40+GF40+GI40+GL40+GO40+GR40+GU40+GX40+HA40+HD40+HG40+HJ40+HM40+HP40+HS40+HV40+HY40+IB40+IE40+IH40+IK40)/59</f>
        <v>0.13559322033898305</v>
      </c>
    </row>
    <row r="51" spans="2:5" x14ac:dyDescent="0.3">
      <c r="B51" t="s">
        <v>1993</v>
      </c>
      <c r="C51" t="s">
        <v>1998</v>
      </c>
      <c r="D51">
        <f>(IL40+IO40+IR40+IU40+IX40+JA40+JD40+JG40+JJ40+JM40+JP40+JS40+JV40)/13</f>
        <v>56.615384615384613</v>
      </c>
      <c r="E51">
        <v>15</v>
      </c>
    </row>
    <row r="52" spans="2:5" x14ac:dyDescent="0.3">
      <c r="B52" t="s">
        <v>1994</v>
      </c>
      <c r="C52" t="s">
        <v>1998</v>
      </c>
      <c r="D52">
        <f>(IM40+IP40+IS40+IV40+IY40+JB40+JH40+JK40+JN40+JQ40+JT40+JW40)/13</f>
        <v>2.7692307692307692</v>
      </c>
    </row>
    <row r="53" spans="2:5" x14ac:dyDescent="0.3">
      <c r="B53" t="s">
        <v>1995</v>
      </c>
      <c r="C53" t="s">
        <v>1998</v>
      </c>
      <c r="D53">
        <f>(IN40+IQ40+IT40+IW40+IZ40+JC40+JF40+JI40+JL40+JO40+JR40+JU40+JX40)/13</f>
        <v>0</v>
      </c>
    </row>
    <row r="55" spans="2:5" x14ac:dyDescent="0.3">
      <c r="B55" t="s">
        <v>1993</v>
      </c>
      <c r="C55" t="s">
        <v>1999</v>
      </c>
      <c r="D55" s="45">
        <f>(JY40+KB40+KE40+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40)/61</f>
        <v>53.639344262295083</v>
      </c>
      <c r="E55">
        <v>12</v>
      </c>
    </row>
    <row r="56" spans="2:5" x14ac:dyDescent="0.3">
      <c r="B56" t="s">
        <v>1994</v>
      </c>
      <c r="C56" t="s">
        <v>1999</v>
      </c>
      <c r="D56">
        <f>(JZ40+KC40+KF40+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40)/61</f>
        <v>2.2950819672131146</v>
      </c>
      <c r="E56">
        <v>3</v>
      </c>
    </row>
    <row r="57" spans="2:5" x14ac:dyDescent="0.3">
      <c r="B57" t="s">
        <v>1995</v>
      </c>
      <c r="C57" t="s">
        <v>1999</v>
      </c>
      <c r="D57">
        <f>(KA40+KD40+KG40+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40)/61</f>
        <v>0</v>
      </c>
    </row>
    <row r="59" spans="2:5" x14ac:dyDescent="0.3">
      <c r="B59" t="s">
        <v>1993</v>
      </c>
      <c r="C59" t="s">
        <v>2000</v>
      </c>
      <c r="D59">
        <f>(QZ40+RC40+RF40+RI40+RL40+RO40+RR40+RU40+RX40+SA40+SD40+SG40+SJ40+SM40+SP40+SS40+SV40+SY40+TB40+TE40+TH40+TK40+TN40+TQ40+TT40+TW40+TZ40+UC40+UF40+UI40+UL40+UO40+UR40+UU40+UX40+VA40+VD40+VJ40)/39</f>
        <v>51.692307692307693</v>
      </c>
      <c r="E59">
        <v>11</v>
      </c>
    </row>
    <row r="60" spans="2:5" x14ac:dyDescent="0.3">
      <c r="B60" t="s">
        <v>1994</v>
      </c>
      <c r="C60" t="s">
        <v>2000</v>
      </c>
      <c r="D60">
        <f>(RA40+RD40+RG40+RJ40+RM40+RP40+RS40+RV40+RY40+SB40+SE40+SH40+SK40+SN40+SQ40+ST40+SW40+SZ40+TC40+TF40+TI40+TL40+TO40+TR40+TU40+TX40+UA40+UD40+UG40+UJ40+UM40+UP40+US40+UV40+UY40+VB40+VE40+VH40+VK40)/39</f>
        <v>3.7948717948717947</v>
      </c>
    </row>
    <row r="61" spans="2:5" x14ac:dyDescent="0.3">
      <c r="B61" t="s">
        <v>1995</v>
      </c>
      <c r="C61" t="s">
        <v>2000</v>
      </c>
      <c r="D61">
        <f>(RB40+RE40+RH40+RK40+RN40+RQ40+RT40+RW40+RZ40+SC40+SF40+SI40+SL40+SO40+SR40+SU40+SX40+TA40+TD40+TG40+TJ40+TM40+TP40+TS40+TV40+TY40+UB40+UE40+UH40+UK40+UN40+UQ40+UT40+UW40+UZ40+VC40+VF40+VI40+VL40)/39</f>
        <v>0</v>
      </c>
    </row>
  </sheetData>
  <mergeCells count="415">
    <mergeCell ref="DY5:FN5"/>
    <mergeCell ref="FO5:IK5"/>
    <mergeCell ref="BQ5:DX5"/>
    <mergeCell ref="IC12:IE12"/>
    <mergeCell ref="IF12:IH12"/>
    <mergeCell ref="II12:IK12"/>
    <mergeCell ref="NN12:NP12"/>
    <mergeCell ref="NK12:NM12"/>
    <mergeCell ref="NH11:NJ11"/>
    <mergeCell ref="NH12:NJ12"/>
    <mergeCell ref="KT11:KV11"/>
    <mergeCell ref="KT12:KV12"/>
    <mergeCell ref="MP11:MR11"/>
    <mergeCell ref="MM11:MO11"/>
    <mergeCell ref="LC11:LE11"/>
    <mergeCell ref="HZ12:IB12"/>
    <mergeCell ref="HW12:HY12"/>
    <mergeCell ref="HT12:HV12"/>
    <mergeCell ref="HQ12:HS12"/>
    <mergeCell ref="HE11:HG11"/>
    <mergeCell ref="HH11:HJ11"/>
    <mergeCell ref="HK11:HM11"/>
    <mergeCell ref="HN11:HP11"/>
    <mergeCell ref="HQ11:HS11"/>
    <mergeCell ref="HT11:HV11"/>
    <mergeCell ref="GM12:GO12"/>
    <mergeCell ref="GM11:GO11"/>
    <mergeCell ref="GP11:GR11"/>
    <mergeCell ref="GS11:GU11"/>
    <mergeCell ref="GV11:GX11"/>
    <mergeCell ref="GY11:HA11"/>
    <mergeCell ref="HB11:HD11"/>
    <mergeCell ref="HN12:HP12"/>
    <mergeCell ref="HK12:HM12"/>
    <mergeCell ref="HH12:HJ12"/>
    <mergeCell ref="HE12:HG12"/>
    <mergeCell ref="BK11:BM11"/>
    <mergeCell ref="BN11:BP11"/>
    <mergeCell ref="AY12:BA12"/>
    <mergeCell ref="BB12:BD12"/>
    <mergeCell ref="BE12:BG12"/>
    <mergeCell ref="BH12:BJ12"/>
    <mergeCell ref="BK12:BM12"/>
    <mergeCell ref="BN12:BP12"/>
    <mergeCell ref="SY12:TA12"/>
    <mergeCell ref="RF12:RH12"/>
    <mergeCell ref="RI12:RK12"/>
    <mergeCell ref="RL12:RN12"/>
    <mergeCell ref="PP12:PR12"/>
    <mergeCell ref="PS12:PU12"/>
    <mergeCell ref="PV12:PX12"/>
    <mergeCell ref="PY12:QA12"/>
    <mergeCell ref="QB12:QD12"/>
    <mergeCell ref="QE12:QG12"/>
    <mergeCell ref="PA12:PC12"/>
    <mergeCell ref="PD12:PF12"/>
    <mergeCell ref="PG12:PI12"/>
    <mergeCell ref="PJ12:PL12"/>
    <mergeCell ref="PM12:PO12"/>
    <mergeCell ref="FX12:FZ12"/>
    <mergeCell ref="TB12:TD12"/>
    <mergeCell ref="TE12:TG12"/>
    <mergeCell ref="TH12:TJ12"/>
    <mergeCell ref="A39:B39"/>
    <mergeCell ref="A40:B40"/>
    <mergeCell ref="EZ12:FB12"/>
    <mergeCell ref="FC12:FE12"/>
    <mergeCell ref="FF12:FH12"/>
    <mergeCell ref="FI12:FK12"/>
    <mergeCell ref="SG12:SI12"/>
    <mergeCell ref="SJ12:SL12"/>
    <mergeCell ref="SM12:SO12"/>
    <mergeCell ref="SP12:SR12"/>
    <mergeCell ref="SS12:SU12"/>
    <mergeCell ref="SV12:SX12"/>
    <mergeCell ref="RO12:RQ12"/>
    <mergeCell ref="RR12:RT12"/>
    <mergeCell ref="RU12:RW12"/>
    <mergeCell ref="RX12:RZ12"/>
    <mergeCell ref="SA12:SC12"/>
    <mergeCell ref="SD12:SF12"/>
    <mergeCell ref="QZ12:RB12"/>
    <mergeCell ref="RC12:RE12"/>
    <mergeCell ref="GA12:GC12"/>
    <mergeCell ref="NT12:NV12"/>
    <mergeCell ref="NW12:NY12"/>
    <mergeCell ref="NZ12:OB12"/>
    <mergeCell ref="OC12:OE12"/>
    <mergeCell ref="OF12:OH12"/>
    <mergeCell ref="OI12:OK12"/>
    <mergeCell ref="MV12:MX12"/>
    <mergeCell ref="MY12:NA12"/>
    <mergeCell ref="NB12:ND12"/>
    <mergeCell ref="NE12:NG12"/>
    <mergeCell ref="NQ12:NS12"/>
    <mergeCell ref="MD12:MF12"/>
    <mergeCell ref="MG12:MI12"/>
    <mergeCell ref="MJ12:ML12"/>
    <mergeCell ref="MM12:MO12"/>
    <mergeCell ref="MP12:MR12"/>
    <mergeCell ref="MS12:MU12"/>
    <mergeCell ref="LL12:LN12"/>
    <mergeCell ref="LO12:LQ12"/>
    <mergeCell ref="LR12:LT12"/>
    <mergeCell ref="LU12:LW12"/>
    <mergeCell ref="LX12:LZ12"/>
    <mergeCell ref="MA12:MC12"/>
    <mergeCell ref="KK12:KM12"/>
    <mergeCell ref="KN12:KP12"/>
    <mergeCell ref="KQ12:KS12"/>
    <mergeCell ref="LF12:LH12"/>
    <mergeCell ref="LI12:LK12"/>
    <mergeCell ref="JJ12:JL12"/>
    <mergeCell ref="JY12:KA12"/>
    <mergeCell ref="KB12:KD12"/>
    <mergeCell ref="KE12:KG12"/>
    <mergeCell ref="KH12:KJ12"/>
    <mergeCell ref="JM12:JO12"/>
    <mergeCell ref="JP12:JR12"/>
    <mergeCell ref="JS12:JU12"/>
    <mergeCell ref="JV12:JX12"/>
    <mergeCell ref="KW12:KY12"/>
    <mergeCell ref="KZ12:LB12"/>
    <mergeCell ref="LC12:LE12"/>
    <mergeCell ref="IR12:IT12"/>
    <mergeCell ref="IU12:IW12"/>
    <mergeCell ref="IX12:IZ12"/>
    <mergeCell ref="JA12:JC12"/>
    <mergeCell ref="JD12:JF12"/>
    <mergeCell ref="JG12:JI12"/>
    <mergeCell ref="EN12:EP12"/>
    <mergeCell ref="EQ12:ES12"/>
    <mergeCell ref="ET12:EV12"/>
    <mergeCell ref="EW12:EY12"/>
    <mergeCell ref="IL12:IN12"/>
    <mergeCell ref="IO12:IQ12"/>
    <mergeCell ref="FL12:FN12"/>
    <mergeCell ref="FO12:FQ12"/>
    <mergeCell ref="FR12:FT12"/>
    <mergeCell ref="FU12:FW12"/>
    <mergeCell ref="GD12:GF12"/>
    <mergeCell ref="GJ12:GL12"/>
    <mergeCell ref="GG12:GI12"/>
    <mergeCell ref="HB12:HD12"/>
    <mergeCell ref="GY12:HA12"/>
    <mergeCell ref="GV12:GX12"/>
    <mergeCell ref="GS12:GU12"/>
    <mergeCell ref="GP12:GR12"/>
    <mergeCell ref="DV12:DX12"/>
    <mergeCell ref="DY12:EA12"/>
    <mergeCell ref="EB12:ED12"/>
    <mergeCell ref="EE12:EG12"/>
    <mergeCell ref="EH12:EJ12"/>
    <mergeCell ref="EK12:EM12"/>
    <mergeCell ref="DD12:DF12"/>
    <mergeCell ref="DG12:DI12"/>
    <mergeCell ref="DJ12:DL12"/>
    <mergeCell ref="DM12:DO12"/>
    <mergeCell ref="DP12:DR12"/>
    <mergeCell ref="DS12:DU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AM12:AO12"/>
    <mergeCell ref="AP12:AR12"/>
    <mergeCell ref="AS12:AU12"/>
    <mergeCell ref="AV12:AX12"/>
    <mergeCell ref="BQ12:BS12"/>
    <mergeCell ref="AD12:AF12"/>
    <mergeCell ref="AG12:AI12"/>
    <mergeCell ref="AJ12:AL12"/>
    <mergeCell ref="CL12:CN12"/>
    <mergeCell ref="TH11:TJ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P11:SR11"/>
    <mergeCell ref="SS11:SU11"/>
    <mergeCell ref="SV11:SX11"/>
    <mergeCell ref="SY11:TA11"/>
    <mergeCell ref="TB11:TD11"/>
    <mergeCell ref="TE11:TG11"/>
    <mergeCell ref="RX11:RZ11"/>
    <mergeCell ref="SA11:SC11"/>
    <mergeCell ref="SD11:SF11"/>
    <mergeCell ref="SG11:SI11"/>
    <mergeCell ref="SJ11:SL11"/>
    <mergeCell ref="SM11:SO11"/>
    <mergeCell ref="RF11:RH11"/>
    <mergeCell ref="RI11:RK11"/>
    <mergeCell ref="RL11:RN11"/>
    <mergeCell ref="RO11:RQ11"/>
    <mergeCell ref="RR11:RT11"/>
    <mergeCell ref="RU11:RW11"/>
    <mergeCell ref="OX11:OZ11"/>
    <mergeCell ref="PA11:PC11"/>
    <mergeCell ref="PD11:PF11"/>
    <mergeCell ref="PG11:PI11"/>
    <mergeCell ref="QZ11:RB11"/>
    <mergeCell ref="RC11:RE11"/>
    <mergeCell ref="PV11:PX11"/>
    <mergeCell ref="PY11:QA11"/>
    <mergeCell ref="QB11:QD11"/>
    <mergeCell ref="QE11:QG11"/>
    <mergeCell ref="OI11:OK11"/>
    <mergeCell ref="OO11:OQ11"/>
    <mergeCell ref="OR11:OT11"/>
    <mergeCell ref="OU11:OW11"/>
    <mergeCell ref="NN11:NP11"/>
    <mergeCell ref="NQ11:NS11"/>
    <mergeCell ref="NT11:NV11"/>
    <mergeCell ref="NW11:NY11"/>
    <mergeCell ref="NZ11:OB11"/>
    <mergeCell ref="OC11:OE11"/>
    <mergeCell ref="MY11:NA11"/>
    <mergeCell ref="NB11:ND11"/>
    <mergeCell ref="NE11:NG11"/>
    <mergeCell ref="NK11:NM11"/>
    <mergeCell ref="MD11:MF11"/>
    <mergeCell ref="MG11:MI11"/>
    <mergeCell ref="MJ11:ML11"/>
    <mergeCell ref="MS11:MU11"/>
    <mergeCell ref="OF11:OH11"/>
    <mergeCell ref="LU11:LW11"/>
    <mergeCell ref="LX11:LZ11"/>
    <mergeCell ref="MA11:MC11"/>
    <mergeCell ref="LF11:LH11"/>
    <mergeCell ref="LI11:LK11"/>
    <mergeCell ref="LL11:LN11"/>
    <mergeCell ref="LO11:LQ11"/>
    <mergeCell ref="LR11:LT11"/>
    <mergeCell ref="MV11:MX11"/>
    <mergeCell ref="KB11:KD11"/>
    <mergeCell ref="KE11:KG11"/>
    <mergeCell ref="KH11:KJ11"/>
    <mergeCell ref="KK11:KM11"/>
    <mergeCell ref="KN11:KP11"/>
    <mergeCell ref="KQ11:KS11"/>
    <mergeCell ref="JA11:JC11"/>
    <mergeCell ref="JD11:JF11"/>
    <mergeCell ref="JG11:JI11"/>
    <mergeCell ref="JJ11:JL11"/>
    <mergeCell ref="JY11:KA11"/>
    <mergeCell ref="EW11:EY11"/>
    <mergeCell ref="IL11:IN11"/>
    <mergeCell ref="IO11:IQ11"/>
    <mergeCell ref="IR11:IT11"/>
    <mergeCell ref="IU11:IW11"/>
    <mergeCell ref="IX11:IZ11"/>
    <mergeCell ref="EZ11:FB11"/>
    <mergeCell ref="FC11:FE11"/>
    <mergeCell ref="FF11:FH11"/>
    <mergeCell ref="FI11:FK11"/>
    <mergeCell ref="GD11:GF11"/>
    <mergeCell ref="GG11:GI11"/>
    <mergeCell ref="GJ11:GL11"/>
    <mergeCell ref="FL11:FN11"/>
    <mergeCell ref="FO11:FQ11"/>
    <mergeCell ref="FR11:FT11"/>
    <mergeCell ref="FU11:FW11"/>
    <mergeCell ref="FX11:FZ11"/>
    <mergeCell ref="GA11:GC11"/>
    <mergeCell ref="IC11:IE11"/>
    <mergeCell ref="IF11:IH11"/>
    <mergeCell ref="HW11:HY11"/>
    <mergeCell ref="HZ11:IB11"/>
    <mergeCell ref="II11:IK11"/>
    <mergeCell ref="EN11:EP11"/>
    <mergeCell ref="EQ11:ES11"/>
    <mergeCell ref="ET11:EV11"/>
    <mergeCell ref="DM11:DO11"/>
    <mergeCell ref="DP11:DR11"/>
    <mergeCell ref="DS11:DU11"/>
    <mergeCell ref="DV11:DX11"/>
    <mergeCell ref="DY11:EA11"/>
    <mergeCell ref="EB11:ED11"/>
    <mergeCell ref="CC11:CE11"/>
    <mergeCell ref="CF11:CH11"/>
    <mergeCell ref="CI11:CK11"/>
    <mergeCell ref="CL11:CN11"/>
    <mergeCell ref="CO11:CQ11"/>
    <mergeCell ref="CR11:CT11"/>
    <mergeCell ref="EE11:EG11"/>
    <mergeCell ref="EH11:EJ11"/>
    <mergeCell ref="EK11:EM11"/>
    <mergeCell ref="PA4:QY4"/>
    <mergeCell ref="FO4:IK4"/>
    <mergeCell ref="QZ4:VL4"/>
    <mergeCell ref="QZ5:VL5"/>
    <mergeCell ref="AM11:AO11"/>
    <mergeCell ref="AP11:AR11"/>
    <mergeCell ref="AS11:AU11"/>
    <mergeCell ref="PA5:QY5"/>
    <mergeCell ref="JM11:JO11"/>
    <mergeCell ref="JP11:JR11"/>
    <mergeCell ref="JS11:JU11"/>
    <mergeCell ref="JV11:JX11"/>
    <mergeCell ref="KW11:KY11"/>
    <mergeCell ref="KZ11:LB11"/>
    <mergeCell ref="OL11:ON11"/>
    <mergeCell ref="AV11:AX11"/>
    <mergeCell ref="BQ11:BS11"/>
    <mergeCell ref="BT11:BV11"/>
    <mergeCell ref="BW11:BY11"/>
    <mergeCell ref="BZ11:CB11"/>
    <mergeCell ref="AY11:BA11"/>
    <mergeCell ref="DD11:DF11"/>
    <mergeCell ref="DG11:DI11"/>
    <mergeCell ref="DJ11:DL11"/>
    <mergeCell ref="IL5:JX5"/>
    <mergeCell ref="JY5:LE5"/>
    <mergeCell ref="LF5:ML5"/>
    <mergeCell ref="MM5:NP5"/>
    <mergeCell ref="NQ5:OZ5"/>
    <mergeCell ref="IL4:JX4"/>
    <mergeCell ref="JY4:LE4"/>
    <mergeCell ref="LF4:ML4"/>
    <mergeCell ref="MM4:NP4"/>
    <mergeCell ref="NQ4:OZ4"/>
    <mergeCell ref="A4:A13"/>
    <mergeCell ref="B4:B13"/>
    <mergeCell ref="C4:BP4"/>
    <mergeCell ref="AA11:AC11"/>
    <mergeCell ref="AD11:AF11"/>
    <mergeCell ref="AG11:AI11"/>
    <mergeCell ref="AJ11:AL11"/>
    <mergeCell ref="DY4:FN4"/>
    <mergeCell ref="BQ4:DX4"/>
    <mergeCell ref="C5:BP10"/>
    <mergeCell ref="C11:E11"/>
    <mergeCell ref="F11:H11"/>
    <mergeCell ref="I11:K11"/>
    <mergeCell ref="L11:N11"/>
    <mergeCell ref="O11:Q11"/>
    <mergeCell ref="R11:T11"/>
    <mergeCell ref="U11:W11"/>
    <mergeCell ref="X11:Z11"/>
    <mergeCell ref="BB11:BD11"/>
    <mergeCell ref="BE11:BG11"/>
    <mergeCell ref="BH11:BJ11"/>
    <mergeCell ref="CU11:CW11"/>
    <mergeCell ref="CX11:CZ11"/>
    <mergeCell ref="DA11:DC11"/>
    <mergeCell ref="QW12:QY12"/>
    <mergeCell ref="QW11:QY11"/>
    <mergeCell ref="QT11:QV11"/>
    <mergeCell ref="QQ11:QS11"/>
    <mergeCell ref="QN11:QP11"/>
    <mergeCell ref="QK11:QM11"/>
    <mergeCell ref="QH11:QJ11"/>
    <mergeCell ref="OL12:ON12"/>
    <mergeCell ref="OO12:OQ12"/>
    <mergeCell ref="OR12:OT12"/>
    <mergeCell ref="OU12:OW12"/>
    <mergeCell ref="OX12:OZ12"/>
    <mergeCell ref="PJ11:PL11"/>
    <mergeCell ref="PM11:PO11"/>
    <mergeCell ref="PP11:PR11"/>
    <mergeCell ref="PS11:PU11"/>
    <mergeCell ref="UL11:UN11"/>
    <mergeCell ref="UO11:UQ11"/>
    <mergeCell ref="UR11:UT11"/>
    <mergeCell ref="UU11:UW11"/>
    <mergeCell ref="UX11:UZ11"/>
    <mergeCell ref="VA11:VC11"/>
    <mergeCell ref="VD11:VF11"/>
    <mergeCell ref="VG11:VI11"/>
    <mergeCell ref="VJ11:VL11"/>
    <mergeCell ref="VJ12:VL12"/>
    <mergeCell ref="VG12:VI12"/>
    <mergeCell ref="VD12:VF12"/>
    <mergeCell ref="VA12:VC12"/>
    <mergeCell ref="UX12:UZ12"/>
    <mergeCell ref="UU12:UW12"/>
    <mergeCell ref="UR12:UT12"/>
    <mergeCell ref="UO12:UQ12"/>
    <mergeCell ref="UL12:UN12"/>
    <mergeCell ref="A2:U2"/>
    <mergeCell ref="UI12:UK12"/>
    <mergeCell ref="UF12:UH12"/>
    <mergeCell ref="UC12:UE12"/>
    <mergeCell ref="TZ12:UB12"/>
    <mergeCell ref="TW12:TY12"/>
    <mergeCell ref="TT12:TV12"/>
    <mergeCell ref="TQ12:TS12"/>
    <mergeCell ref="TN12:TP12"/>
    <mergeCell ref="TK12:TM12"/>
    <mergeCell ref="TK11:TM11"/>
    <mergeCell ref="TN11:TP11"/>
    <mergeCell ref="TQ11:TS11"/>
    <mergeCell ref="TT11:TV11"/>
    <mergeCell ref="TW11:TY11"/>
    <mergeCell ref="TZ11:UB11"/>
    <mergeCell ref="UC11:UE11"/>
    <mergeCell ref="UF11:UH11"/>
    <mergeCell ref="UI11:UK11"/>
    <mergeCell ref="QH12:QJ12"/>
    <mergeCell ref="QK12:QM12"/>
    <mergeCell ref="QN12:QP12"/>
    <mergeCell ref="QQ12:QS12"/>
    <mergeCell ref="QT12:QV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P48"/>
  <sheetViews>
    <sheetView topLeftCell="A29" workbookViewId="0">
      <selection activeCell="E30" sqref="E30"/>
    </sheetView>
  </sheetViews>
  <sheetFormatPr defaultRowHeight="14.4" x14ac:dyDescent="0.3"/>
  <cols>
    <col min="2" max="2" width="32.6640625" customWidth="1"/>
  </cols>
  <sheetData>
    <row r="1" spans="1:692" ht="15.6" x14ac:dyDescent="0.3">
      <c r="A1" s="6" t="s">
        <v>52</v>
      </c>
      <c r="B1" s="13" t="s">
        <v>979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692" ht="15.6" x14ac:dyDescent="0.3">
      <c r="A2" s="8" t="s">
        <v>2002</v>
      </c>
      <c r="B2" s="7"/>
      <c r="C2" s="46" t="s">
        <v>2005</v>
      </c>
      <c r="D2" s="7"/>
      <c r="E2" s="7"/>
      <c r="F2" s="7" t="s">
        <v>2007</v>
      </c>
      <c r="G2" s="7" t="s">
        <v>2009</v>
      </c>
      <c r="H2" s="7"/>
      <c r="I2" s="7"/>
      <c r="J2" s="13" t="s">
        <v>2006</v>
      </c>
      <c r="K2" s="14"/>
      <c r="L2" s="15"/>
      <c r="M2" s="7"/>
      <c r="N2" s="7"/>
      <c r="O2" s="4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692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692" ht="15.6" customHeight="1" x14ac:dyDescent="0.3">
      <c r="A4" s="75" t="s">
        <v>0</v>
      </c>
      <c r="B4" s="75" t="s">
        <v>1</v>
      </c>
      <c r="C4" s="76" t="s">
        <v>22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80" t="s">
        <v>2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 t="s">
        <v>2</v>
      </c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 t="s">
        <v>2</v>
      </c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1"/>
      <c r="GA4" s="81"/>
      <c r="GB4" s="81"/>
      <c r="GC4" s="81"/>
      <c r="GD4" s="81"/>
      <c r="GE4" s="81"/>
      <c r="GF4" s="81"/>
      <c r="GG4" s="81"/>
      <c r="GH4" s="81"/>
      <c r="GI4" s="81"/>
      <c r="GJ4" s="81"/>
      <c r="GK4" s="81"/>
      <c r="GL4" s="81"/>
      <c r="GM4" s="81"/>
      <c r="GN4" s="81"/>
      <c r="GO4" s="81"/>
      <c r="GP4" s="81"/>
      <c r="GQ4" s="81"/>
      <c r="GR4" s="81"/>
      <c r="GS4" s="81"/>
      <c r="GT4" s="81"/>
      <c r="GU4" s="81"/>
      <c r="GV4" s="81"/>
      <c r="GW4" s="81"/>
      <c r="GX4" s="81"/>
      <c r="GY4" s="81" t="s">
        <v>2</v>
      </c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3"/>
      <c r="HZ4" s="133"/>
      <c r="IA4" s="133"/>
      <c r="IB4" s="133"/>
      <c r="IC4" s="133"/>
      <c r="ID4" s="133"/>
      <c r="IE4" s="133"/>
      <c r="IF4" s="133"/>
      <c r="IG4" s="133"/>
      <c r="IH4" s="133"/>
      <c r="II4" s="133"/>
      <c r="IJ4" s="133"/>
      <c r="IK4" s="133"/>
      <c r="IL4" s="133"/>
      <c r="IM4" s="133"/>
      <c r="IN4" s="133"/>
      <c r="IO4" s="133"/>
      <c r="IP4" s="133"/>
      <c r="IQ4" s="133"/>
      <c r="IR4" s="133"/>
      <c r="IS4" s="133"/>
      <c r="IT4" s="133"/>
      <c r="IU4" s="133"/>
      <c r="IV4" s="133"/>
      <c r="IW4" s="133"/>
      <c r="IX4" s="133"/>
      <c r="IY4" s="133"/>
      <c r="IZ4" s="133"/>
      <c r="JA4" s="133"/>
      <c r="JB4" s="133"/>
      <c r="JC4" s="133"/>
      <c r="JD4" s="133"/>
      <c r="JE4" s="133"/>
      <c r="JF4" s="133"/>
      <c r="JG4" s="133"/>
      <c r="JH4" s="133"/>
      <c r="JI4" s="133"/>
      <c r="JJ4" s="133"/>
      <c r="JK4" s="133"/>
      <c r="JL4" s="133"/>
      <c r="JM4" s="133"/>
      <c r="JN4" s="133"/>
      <c r="JO4" s="133"/>
      <c r="JP4" s="133"/>
      <c r="JQ4" s="133"/>
      <c r="JR4" s="133"/>
      <c r="JS4" s="133"/>
      <c r="JT4" s="133"/>
      <c r="JU4" s="133"/>
      <c r="JV4" s="133"/>
      <c r="JW4" s="133"/>
      <c r="JX4" s="133"/>
      <c r="JY4" s="133"/>
      <c r="JZ4" s="133"/>
      <c r="KA4" s="133"/>
      <c r="KB4" s="133"/>
      <c r="KC4" s="133"/>
      <c r="KD4" s="133"/>
      <c r="KE4" s="133"/>
      <c r="KF4" s="133"/>
      <c r="KG4" s="134"/>
      <c r="KH4" s="97" t="s">
        <v>30</v>
      </c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101" t="s">
        <v>37</v>
      </c>
      <c r="MB4" s="99"/>
      <c r="MC4" s="99"/>
      <c r="MD4" s="99"/>
      <c r="ME4" s="99"/>
      <c r="MF4" s="99"/>
      <c r="MG4" s="99"/>
      <c r="MH4" s="99"/>
      <c r="MI4" s="99"/>
      <c r="MJ4" s="99"/>
      <c r="MK4" s="99"/>
      <c r="ML4" s="99"/>
      <c r="MM4" s="99"/>
      <c r="MN4" s="99"/>
      <c r="MO4" s="99"/>
      <c r="MP4" s="99"/>
      <c r="MQ4" s="99"/>
      <c r="MR4" s="99"/>
      <c r="MS4" s="99"/>
      <c r="MT4" s="99"/>
      <c r="MU4" s="99"/>
      <c r="MV4" s="99"/>
      <c r="MW4" s="99"/>
      <c r="MX4" s="99"/>
      <c r="MY4" s="99"/>
      <c r="MZ4" s="99"/>
      <c r="NA4" s="99"/>
      <c r="NB4" s="99"/>
      <c r="NC4" s="99"/>
      <c r="ND4" s="99"/>
      <c r="NE4" s="99"/>
      <c r="NF4" s="99"/>
      <c r="NG4" s="99"/>
      <c r="NH4" s="99"/>
      <c r="NI4" s="99"/>
      <c r="NJ4" s="99"/>
      <c r="NK4" s="99"/>
      <c r="NL4" s="99"/>
      <c r="NM4" s="99"/>
      <c r="NN4" s="99"/>
      <c r="NO4" s="99"/>
      <c r="NP4" s="99"/>
      <c r="NQ4" s="99"/>
      <c r="NR4" s="99"/>
      <c r="NS4" s="99"/>
      <c r="NT4" s="99"/>
      <c r="NU4" s="99"/>
      <c r="NV4" s="99"/>
      <c r="NW4" s="99"/>
      <c r="NX4" s="99"/>
      <c r="NY4" s="99"/>
      <c r="NZ4" s="99"/>
      <c r="OA4" s="99"/>
      <c r="OB4" s="100"/>
      <c r="OC4" s="98" t="s">
        <v>37</v>
      </c>
      <c r="OD4" s="98"/>
      <c r="OE4" s="98"/>
      <c r="OF4" s="98"/>
      <c r="OG4" s="98"/>
      <c r="OH4" s="98"/>
      <c r="OI4" s="98"/>
      <c r="OJ4" s="98"/>
      <c r="OK4" s="98"/>
      <c r="OL4" s="98"/>
      <c r="OM4" s="98"/>
      <c r="ON4" s="98"/>
      <c r="OO4" s="98"/>
      <c r="OP4" s="98"/>
      <c r="OQ4" s="98"/>
      <c r="OR4" s="98"/>
      <c r="OS4" s="98"/>
      <c r="OT4" s="98"/>
      <c r="OU4" s="98"/>
      <c r="OV4" s="98"/>
      <c r="OW4" s="98"/>
      <c r="OX4" s="98"/>
      <c r="OY4" s="98"/>
      <c r="OZ4" s="98"/>
      <c r="PA4" s="98"/>
      <c r="PB4" s="98"/>
      <c r="PC4" s="98"/>
      <c r="PD4" s="98"/>
      <c r="PE4" s="98"/>
      <c r="PF4" s="98"/>
      <c r="PG4" s="98" t="s">
        <v>37</v>
      </c>
      <c r="PH4" s="98"/>
      <c r="PI4" s="98"/>
      <c r="PJ4" s="98"/>
      <c r="PK4" s="98"/>
      <c r="PL4" s="98"/>
      <c r="PM4" s="98"/>
      <c r="PN4" s="98"/>
      <c r="PO4" s="98"/>
      <c r="PP4" s="98"/>
      <c r="PQ4" s="98"/>
      <c r="PR4" s="98"/>
      <c r="PS4" s="98"/>
      <c r="PT4" s="98"/>
      <c r="PU4" s="98"/>
      <c r="PV4" s="98"/>
      <c r="PW4" s="98"/>
      <c r="PX4" s="98"/>
      <c r="PY4" s="98"/>
      <c r="PZ4" s="98"/>
      <c r="QA4" s="98"/>
      <c r="QB4" s="98"/>
      <c r="QC4" s="98"/>
      <c r="QD4" s="98"/>
      <c r="QE4" s="98"/>
      <c r="QF4" s="98"/>
      <c r="QG4" s="98"/>
      <c r="QH4" s="98"/>
      <c r="QI4" s="98"/>
      <c r="QJ4" s="98"/>
      <c r="QK4" s="98"/>
      <c r="QL4" s="98"/>
      <c r="QM4" s="98"/>
      <c r="QN4" s="98"/>
      <c r="QO4" s="98"/>
      <c r="QP4" s="98"/>
      <c r="QQ4" s="101" t="s">
        <v>37</v>
      </c>
      <c r="QR4" s="99"/>
      <c r="QS4" s="99"/>
      <c r="QT4" s="99"/>
      <c r="QU4" s="99"/>
      <c r="QV4" s="99"/>
      <c r="QW4" s="99"/>
      <c r="QX4" s="99"/>
      <c r="QY4" s="99"/>
      <c r="QZ4" s="99"/>
      <c r="RA4" s="99"/>
      <c r="RB4" s="99"/>
      <c r="RC4" s="99"/>
      <c r="RD4" s="99"/>
      <c r="RE4" s="99"/>
      <c r="RF4" s="99"/>
      <c r="RG4" s="99"/>
      <c r="RH4" s="99"/>
      <c r="RI4" s="99"/>
      <c r="RJ4" s="99"/>
      <c r="RK4" s="99"/>
      <c r="RL4" s="99"/>
      <c r="RM4" s="99"/>
      <c r="RN4" s="99"/>
      <c r="RO4" s="99"/>
      <c r="RP4" s="99"/>
      <c r="RQ4" s="99"/>
      <c r="RR4" s="99"/>
      <c r="RS4" s="99"/>
      <c r="RT4" s="99"/>
      <c r="RU4" s="99"/>
      <c r="RV4" s="99"/>
      <c r="RW4" s="100"/>
      <c r="RX4" s="80" t="s">
        <v>37</v>
      </c>
      <c r="RY4" s="81"/>
      <c r="RZ4" s="81"/>
      <c r="SA4" s="81"/>
      <c r="SB4" s="81"/>
      <c r="SC4" s="81"/>
      <c r="SD4" s="81"/>
      <c r="SE4" s="81"/>
      <c r="SF4" s="81"/>
      <c r="SG4" s="81"/>
      <c r="SH4" s="81"/>
      <c r="SI4" s="81"/>
      <c r="SJ4" s="81"/>
      <c r="SK4" s="81"/>
      <c r="SL4" s="81"/>
      <c r="SM4" s="81"/>
      <c r="SN4" s="81"/>
      <c r="SO4" s="81"/>
      <c r="SP4" s="81"/>
      <c r="SQ4" s="81"/>
      <c r="SR4" s="81"/>
      <c r="SS4" s="81"/>
      <c r="ST4" s="81"/>
      <c r="SU4" s="81"/>
      <c r="SV4" s="81"/>
      <c r="SW4" s="81"/>
      <c r="SX4" s="81"/>
      <c r="SY4" s="81"/>
      <c r="SZ4" s="81"/>
      <c r="TA4" s="81"/>
      <c r="TB4" s="81"/>
      <c r="TC4" s="81"/>
      <c r="TD4" s="81"/>
      <c r="TE4" s="81"/>
      <c r="TF4" s="81"/>
      <c r="TG4" s="81"/>
      <c r="TH4" s="81"/>
      <c r="TI4" s="81"/>
      <c r="TJ4" s="81"/>
      <c r="TK4" s="81"/>
      <c r="TL4" s="81"/>
      <c r="TM4" s="82"/>
      <c r="TN4" s="104" t="s">
        <v>43</v>
      </c>
      <c r="TO4" s="102"/>
      <c r="TP4" s="102"/>
      <c r="TQ4" s="102"/>
      <c r="TR4" s="102"/>
      <c r="TS4" s="102"/>
      <c r="TT4" s="102"/>
      <c r="TU4" s="102"/>
      <c r="TV4" s="102"/>
      <c r="TW4" s="102"/>
      <c r="TX4" s="102"/>
      <c r="TY4" s="102"/>
      <c r="TZ4" s="102"/>
      <c r="UA4" s="102"/>
      <c r="UB4" s="102"/>
      <c r="UC4" s="102"/>
      <c r="UD4" s="102"/>
      <c r="UE4" s="102"/>
      <c r="UF4" s="102"/>
      <c r="UG4" s="102"/>
      <c r="UH4" s="102"/>
      <c r="UI4" s="102"/>
      <c r="UJ4" s="102"/>
      <c r="UK4" s="102"/>
      <c r="UL4" s="102"/>
      <c r="UM4" s="102"/>
      <c r="UN4" s="102"/>
      <c r="UO4" s="102"/>
      <c r="UP4" s="102"/>
      <c r="UQ4" s="102"/>
      <c r="UR4" s="102"/>
      <c r="US4" s="102"/>
      <c r="UT4" s="102"/>
      <c r="UU4" s="102"/>
      <c r="UV4" s="102"/>
      <c r="UW4" s="102"/>
      <c r="UX4" s="102"/>
      <c r="UY4" s="102"/>
      <c r="UZ4" s="102"/>
      <c r="VA4" s="102"/>
      <c r="VB4" s="102"/>
      <c r="VC4" s="102"/>
      <c r="VD4" s="102"/>
      <c r="VE4" s="102"/>
      <c r="VF4" s="102"/>
      <c r="VG4" s="102"/>
      <c r="VH4" s="102"/>
      <c r="VI4" s="102"/>
      <c r="VJ4" s="102"/>
      <c r="VK4" s="102"/>
      <c r="VL4" s="102"/>
      <c r="VM4" s="102"/>
      <c r="VN4" s="102"/>
      <c r="VO4" s="102"/>
      <c r="VP4" s="102"/>
      <c r="VQ4" s="102"/>
      <c r="VR4" s="102"/>
      <c r="VS4" s="102"/>
      <c r="VT4" s="102"/>
      <c r="VU4" s="102"/>
      <c r="VV4" s="102"/>
      <c r="VW4" s="102"/>
      <c r="VX4" s="102"/>
      <c r="VY4" s="102"/>
      <c r="VZ4" s="102"/>
      <c r="WA4" s="102"/>
      <c r="WB4" s="102"/>
      <c r="WC4" s="102"/>
      <c r="WD4" s="102"/>
      <c r="WE4" s="102"/>
      <c r="WF4" s="102"/>
      <c r="WG4" s="102"/>
      <c r="WH4" s="102"/>
      <c r="WI4" s="102"/>
      <c r="WJ4" s="102"/>
      <c r="WK4" s="102"/>
      <c r="WL4" s="102"/>
      <c r="WM4" s="102"/>
      <c r="WN4" s="102"/>
      <c r="WO4" s="102"/>
      <c r="WP4" s="102"/>
      <c r="WQ4" s="102"/>
      <c r="WR4" s="102"/>
      <c r="WS4" s="102"/>
      <c r="WT4" s="102"/>
      <c r="WU4" s="102"/>
      <c r="WV4" s="102"/>
      <c r="WW4" s="102"/>
      <c r="WX4" s="102"/>
      <c r="WY4" s="102"/>
      <c r="WZ4" s="102"/>
      <c r="XA4" s="102"/>
      <c r="XB4" s="102"/>
      <c r="XC4" s="102"/>
      <c r="XD4" s="102"/>
      <c r="XE4" s="102"/>
      <c r="XF4" s="102"/>
      <c r="XG4" s="102"/>
      <c r="XH4" s="102"/>
      <c r="XI4" s="102"/>
      <c r="XJ4" s="102"/>
      <c r="XK4" s="102"/>
      <c r="XL4" s="102"/>
      <c r="XM4" s="102"/>
      <c r="XN4" s="102"/>
      <c r="XO4" s="102"/>
      <c r="XP4" s="102"/>
      <c r="XQ4" s="102"/>
      <c r="XR4" s="102"/>
      <c r="XS4" s="102"/>
      <c r="XT4" s="102"/>
      <c r="XU4" s="102"/>
      <c r="XV4" s="102"/>
      <c r="XW4" s="102"/>
      <c r="XX4" s="102"/>
      <c r="XY4" s="102"/>
      <c r="XZ4" s="102"/>
      <c r="YA4" s="102"/>
      <c r="YB4" s="102"/>
      <c r="YC4" s="102"/>
      <c r="YD4" s="102"/>
      <c r="YE4" s="102"/>
      <c r="YF4" s="102"/>
      <c r="YG4" s="102"/>
      <c r="YH4" s="102"/>
      <c r="YI4" s="102"/>
      <c r="YJ4" s="102"/>
      <c r="YK4" s="102"/>
      <c r="YL4" s="102"/>
      <c r="YM4" s="102"/>
      <c r="YN4" s="102"/>
      <c r="YO4" s="102"/>
      <c r="YP4" s="102"/>
      <c r="YQ4" s="102"/>
      <c r="YR4" s="102"/>
      <c r="YS4" s="102"/>
      <c r="YT4" s="102"/>
      <c r="YU4" s="102"/>
      <c r="YV4" s="102"/>
      <c r="YW4" s="102"/>
      <c r="YX4" s="102"/>
      <c r="YY4" s="102"/>
      <c r="YZ4" s="102"/>
      <c r="ZA4" s="102"/>
      <c r="ZB4" s="102"/>
      <c r="ZC4" s="102"/>
      <c r="ZD4" s="102"/>
      <c r="ZE4" s="102"/>
      <c r="ZF4" s="102"/>
      <c r="ZG4" s="102"/>
      <c r="ZH4" s="102"/>
      <c r="ZI4" s="102"/>
      <c r="ZJ4" s="102"/>
      <c r="ZK4" s="102"/>
      <c r="ZL4" s="102"/>
      <c r="ZM4" s="102"/>
      <c r="ZN4" s="102"/>
      <c r="ZO4" s="102"/>
      <c r="ZP4" s="103"/>
    </row>
    <row r="5" spans="1:692" ht="15" customHeight="1" x14ac:dyDescent="0.3">
      <c r="A5" s="75"/>
      <c r="B5" s="75"/>
      <c r="C5" s="83" t="s">
        <v>23</v>
      </c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5" t="s">
        <v>21</v>
      </c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6"/>
      <c r="DH5" s="86"/>
      <c r="DI5" s="86"/>
      <c r="DJ5" s="86"/>
      <c r="DK5" s="86"/>
      <c r="DL5" s="86"/>
      <c r="DM5" s="86"/>
      <c r="DN5" s="86"/>
      <c r="DO5" s="86"/>
      <c r="DP5" s="86"/>
      <c r="DQ5" s="86"/>
      <c r="DR5" s="86"/>
      <c r="DS5" s="86"/>
      <c r="DT5" s="86"/>
      <c r="DU5" s="86"/>
      <c r="DV5" s="121" t="s">
        <v>3</v>
      </c>
      <c r="DW5" s="121"/>
      <c r="DX5" s="121"/>
      <c r="DY5" s="121"/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/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 t="s">
        <v>1177</v>
      </c>
      <c r="FJ5" s="121"/>
      <c r="FK5" s="121"/>
      <c r="FL5" s="121"/>
      <c r="FM5" s="121"/>
      <c r="FN5" s="121"/>
      <c r="FO5" s="121"/>
      <c r="FP5" s="121"/>
      <c r="FQ5" s="121"/>
      <c r="FR5" s="121"/>
      <c r="FS5" s="121"/>
      <c r="FT5" s="121"/>
      <c r="FU5" s="121"/>
      <c r="FV5" s="121"/>
      <c r="FW5" s="121"/>
      <c r="FX5" s="121"/>
      <c r="FY5" s="121"/>
      <c r="FZ5" s="121"/>
      <c r="GA5" s="121"/>
      <c r="GB5" s="121"/>
      <c r="GC5" s="121"/>
      <c r="GD5" s="121"/>
      <c r="GE5" s="121"/>
      <c r="GF5" s="121"/>
      <c r="GG5" s="121"/>
      <c r="GH5" s="121"/>
      <c r="GI5" s="121"/>
      <c r="GJ5" s="121"/>
      <c r="GK5" s="121"/>
      <c r="GL5" s="121"/>
      <c r="GM5" s="121"/>
      <c r="GN5" s="121"/>
      <c r="GO5" s="121"/>
      <c r="GP5" s="121"/>
      <c r="GQ5" s="121"/>
      <c r="GR5" s="121"/>
      <c r="GS5" s="121"/>
      <c r="GT5" s="121"/>
      <c r="GU5" s="121"/>
      <c r="GV5" s="121"/>
      <c r="GW5" s="121"/>
      <c r="GX5" s="121"/>
      <c r="GY5" s="121" t="s">
        <v>86</v>
      </c>
      <c r="GZ5" s="121"/>
      <c r="HA5" s="121"/>
      <c r="HB5" s="121"/>
      <c r="HC5" s="121"/>
      <c r="HD5" s="121"/>
      <c r="HE5" s="121"/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1"/>
      <c r="HZ5" s="121"/>
      <c r="IA5" s="121"/>
      <c r="IB5" s="121"/>
      <c r="IC5" s="121"/>
      <c r="ID5" s="121"/>
      <c r="IE5" s="121"/>
      <c r="IF5" s="121"/>
      <c r="IG5" s="121"/>
      <c r="IH5" s="121"/>
      <c r="II5" s="121"/>
      <c r="IJ5" s="121"/>
      <c r="IK5" s="121"/>
      <c r="IL5" s="121"/>
      <c r="IM5" s="121"/>
      <c r="IN5" s="121"/>
      <c r="IO5" s="121"/>
      <c r="IP5" s="121"/>
      <c r="IQ5" s="121"/>
      <c r="IR5" s="121"/>
      <c r="IS5" s="121"/>
      <c r="IT5" s="121"/>
      <c r="IU5" s="121"/>
      <c r="IV5" s="121"/>
      <c r="IW5" s="121"/>
      <c r="IX5" s="121"/>
      <c r="IY5" s="121"/>
      <c r="IZ5" s="121"/>
      <c r="JA5" s="121"/>
      <c r="JB5" s="121"/>
      <c r="JC5" s="121"/>
      <c r="JD5" s="121"/>
      <c r="JE5" s="121"/>
      <c r="JF5" s="121"/>
      <c r="JG5" s="121"/>
      <c r="JH5" s="121"/>
      <c r="JI5" s="121"/>
      <c r="JJ5" s="121"/>
      <c r="JK5" s="121"/>
      <c r="JL5" s="121"/>
      <c r="JM5" s="121"/>
      <c r="JN5" s="121"/>
      <c r="JO5" s="121"/>
      <c r="JP5" s="121"/>
      <c r="JQ5" s="121"/>
      <c r="JR5" s="121"/>
      <c r="JS5" s="121"/>
      <c r="JT5" s="121"/>
      <c r="JU5" s="121"/>
      <c r="JV5" s="121"/>
      <c r="JW5" s="121"/>
      <c r="JX5" s="121"/>
      <c r="JY5" s="121"/>
      <c r="JZ5" s="121"/>
      <c r="KA5" s="121"/>
      <c r="KB5" s="121"/>
      <c r="KC5" s="121"/>
      <c r="KD5" s="121"/>
      <c r="KE5" s="121"/>
      <c r="KF5" s="121"/>
      <c r="KG5" s="121"/>
      <c r="KH5" s="83" t="s">
        <v>87</v>
      </c>
      <c r="KI5" s="83"/>
      <c r="KJ5" s="83"/>
      <c r="KK5" s="83"/>
      <c r="KL5" s="83"/>
      <c r="KM5" s="83"/>
      <c r="KN5" s="83"/>
      <c r="KO5" s="83"/>
      <c r="KP5" s="83"/>
      <c r="KQ5" s="83"/>
      <c r="KR5" s="83"/>
      <c r="KS5" s="83"/>
      <c r="KT5" s="83"/>
      <c r="KU5" s="83"/>
      <c r="KV5" s="83"/>
      <c r="KW5" s="83"/>
      <c r="KX5" s="83"/>
      <c r="KY5" s="83"/>
      <c r="KZ5" s="83"/>
      <c r="LA5" s="83"/>
      <c r="LB5" s="83"/>
      <c r="LC5" s="83"/>
      <c r="LD5" s="83"/>
      <c r="LE5" s="83"/>
      <c r="LF5" s="83"/>
      <c r="LG5" s="83"/>
      <c r="LH5" s="83"/>
      <c r="LI5" s="83"/>
      <c r="LJ5" s="83"/>
      <c r="LK5" s="83"/>
      <c r="LL5" s="83"/>
      <c r="LM5" s="83"/>
      <c r="LN5" s="83"/>
      <c r="LO5" s="83"/>
      <c r="LP5" s="83"/>
      <c r="LQ5" s="83"/>
      <c r="LR5" s="83"/>
      <c r="LS5" s="83"/>
      <c r="LT5" s="83"/>
      <c r="LU5" s="83"/>
      <c r="LV5" s="83"/>
      <c r="LW5" s="83"/>
      <c r="LX5" s="83"/>
      <c r="LY5" s="83"/>
      <c r="LZ5" s="83"/>
      <c r="MA5" s="86" t="s">
        <v>53</v>
      </c>
      <c r="MB5" s="86"/>
      <c r="MC5" s="86"/>
      <c r="MD5" s="86"/>
      <c r="ME5" s="86"/>
      <c r="MF5" s="86"/>
      <c r="MG5" s="86"/>
      <c r="MH5" s="86"/>
      <c r="MI5" s="86"/>
      <c r="MJ5" s="86"/>
      <c r="MK5" s="86"/>
      <c r="ML5" s="86"/>
      <c r="MM5" s="86"/>
      <c r="MN5" s="86"/>
      <c r="MO5" s="86"/>
      <c r="MP5" s="86"/>
      <c r="MQ5" s="86"/>
      <c r="MR5" s="86"/>
      <c r="MS5" s="86"/>
      <c r="MT5" s="86"/>
      <c r="MU5" s="86"/>
      <c r="MV5" s="86"/>
      <c r="MW5" s="86"/>
      <c r="MX5" s="86"/>
      <c r="MY5" s="86"/>
      <c r="MZ5" s="86"/>
      <c r="NA5" s="86"/>
      <c r="NB5" s="86"/>
      <c r="NC5" s="86"/>
      <c r="ND5" s="86"/>
      <c r="NE5" s="86"/>
      <c r="NF5" s="86"/>
      <c r="NG5" s="86"/>
      <c r="NH5" s="86"/>
      <c r="NI5" s="86"/>
      <c r="NJ5" s="86"/>
      <c r="NK5" s="86"/>
      <c r="NL5" s="86"/>
      <c r="NM5" s="86"/>
      <c r="NN5" s="86"/>
      <c r="NO5" s="86"/>
      <c r="NP5" s="86"/>
      <c r="NQ5" s="86"/>
      <c r="NR5" s="86"/>
      <c r="NS5" s="86"/>
      <c r="NT5" s="86"/>
      <c r="NU5" s="86"/>
      <c r="NV5" s="86"/>
      <c r="NW5" s="86"/>
      <c r="NX5" s="86"/>
      <c r="NY5" s="86"/>
      <c r="NZ5" s="86"/>
      <c r="OA5" s="86"/>
      <c r="OB5" s="86"/>
      <c r="OC5" s="92" t="s">
        <v>38</v>
      </c>
      <c r="OD5" s="92"/>
      <c r="OE5" s="92"/>
      <c r="OF5" s="92"/>
      <c r="OG5" s="92"/>
      <c r="OH5" s="92"/>
      <c r="OI5" s="92"/>
      <c r="OJ5" s="92"/>
      <c r="OK5" s="92"/>
      <c r="OL5" s="92"/>
      <c r="OM5" s="92"/>
      <c r="ON5" s="92"/>
      <c r="OO5" s="92"/>
      <c r="OP5" s="92"/>
      <c r="OQ5" s="92"/>
      <c r="OR5" s="92"/>
      <c r="OS5" s="92"/>
      <c r="OT5" s="92"/>
      <c r="OU5" s="92"/>
      <c r="OV5" s="92"/>
      <c r="OW5" s="92"/>
      <c r="OX5" s="92"/>
      <c r="OY5" s="92"/>
      <c r="OZ5" s="92"/>
      <c r="PA5" s="92"/>
      <c r="PB5" s="92"/>
      <c r="PC5" s="92"/>
      <c r="PD5" s="92"/>
      <c r="PE5" s="92"/>
      <c r="PF5" s="92"/>
      <c r="PG5" s="143" t="s">
        <v>54</v>
      </c>
      <c r="PH5" s="143"/>
      <c r="PI5" s="143"/>
      <c r="PJ5" s="143"/>
      <c r="PK5" s="143"/>
      <c r="PL5" s="143"/>
      <c r="PM5" s="143"/>
      <c r="PN5" s="143"/>
      <c r="PO5" s="143"/>
      <c r="PP5" s="143"/>
      <c r="PQ5" s="143"/>
      <c r="PR5" s="143"/>
      <c r="PS5" s="143"/>
      <c r="PT5" s="143"/>
      <c r="PU5" s="143"/>
      <c r="PV5" s="143"/>
      <c r="PW5" s="143"/>
      <c r="PX5" s="143"/>
      <c r="PY5" s="143"/>
      <c r="PZ5" s="143"/>
      <c r="QA5" s="143"/>
      <c r="QB5" s="143"/>
      <c r="QC5" s="143"/>
      <c r="QD5" s="143"/>
      <c r="QE5" s="143"/>
      <c r="QF5" s="143"/>
      <c r="QG5" s="143"/>
      <c r="QH5" s="143"/>
      <c r="QI5" s="143"/>
      <c r="QJ5" s="143"/>
      <c r="QK5" s="143"/>
      <c r="QL5" s="143"/>
      <c r="QM5" s="143"/>
      <c r="QN5" s="143"/>
      <c r="QO5" s="143"/>
      <c r="QP5" s="143"/>
      <c r="QQ5" s="146" t="s">
        <v>55</v>
      </c>
      <c r="QR5" s="146"/>
      <c r="QS5" s="146"/>
      <c r="QT5" s="146"/>
      <c r="QU5" s="146"/>
      <c r="QV5" s="146"/>
      <c r="QW5" s="146"/>
      <c r="QX5" s="146"/>
      <c r="QY5" s="146"/>
      <c r="QZ5" s="146"/>
      <c r="RA5" s="146"/>
      <c r="RB5" s="146"/>
      <c r="RC5" s="146"/>
      <c r="RD5" s="146"/>
      <c r="RE5" s="146"/>
      <c r="RF5" s="146"/>
      <c r="RG5" s="146"/>
      <c r="RH5" s="146"/>
      <c r="RI5" s="146"/>
      <c r="RJ5" s="146"/>
      <c r="RK5" s="146"/>
      <c r="RL5" s="146"/>
      <c r="RM5" s="146"/>
      <c r="RN5" s="146"/>
      <c r="RO5" s="146"/>
      <c r="RP5" s="146"/>
      <c r="RQ5" s="146"/>
      <c r="RR5" s="146"/>
      <c r="RS5" s="146"/>
      <c r="RT5" s="146"/>
      <c r="RU5" s="146"/>
      <c r="RV5" s="146"/>
      <c r="RW5" s="146"/>
      <c r="RX5" s="143" t="s">
        <v>39</v>
      </c>
      <c r="RY5" s="143"/>
      <c r="RZ5" s="143"/>
      <c r="SA5" s="143"/>
      <c r="SB5" s="143"/>
      <c r="SC5" s="143"/>
      <c r="SD5" s="143"/>
      <c r="SE5" s="143"/>
      <c r="SF5" s="143"/>
      <c r="SG5" s="143"/>
      <c r="SH5" s="143"/>
      <c r="SI5" s="143"/>
      <c r="SJ5" s="143"/>
      <c r="SK5" s="143"/>
      <c r="SL5" s="143"/>
      <c r="SM5" s="143"/>
      <c r="SN5" s="143"/>
      <c r="SO5" s="143"/>
      <c r="SP5" s="143"/>
      <c r="SQ5" s="143"/>
      <c r="SR5" s="143"/>
      <c r="SS5" s="143"/>
      <c r="ST5" s="143"/>
      <c r="SU5" s="143"/>
      <c r="SV5" s="143"/>
      <c r="SW5" s="143"/>
      <c r="SX5" s="143"/>
      <c r="SY5" s="143"/>
      <c r="SZ5" s="143"/>
      <c r="TA5" s="143"/>
      <c r="TB5" s="143"/>
      <c r="TC5" s="143"/>
      <c r="TD5" s="143"/>
      <c r="TE5" s="143"/>
      <c r="TF5" s="143"/>
      <c r="TG5" s="143"/>
      <c r="TH5" s="143"/>
      <c r="TI5" s="143"/>
      <c r="TJ5" s="143"/>
      <c r="TK5" s="143"/>
      <c r="TL5" s="143"/>
      <c r="TM5" s="143"/>
      <c r="TN5" s="105" t="s">
        <v>44</v>
      </c>
      <c r="TO5" s="105"/>
      <c r="TP5" s="105"/>
      <c r="TQ5" s="105"/>
      <c r="TR5" s="105"/>
      <c r="TS5" s="105"/>
      <c r="TT5" s="105"/>
      <c r="TU5" s="105"/>
      <c r="TV5" s="105"/>
      <c r="TW5" s="105"/>
      <c r="TX5" s="105"/>
      <c r="TY5" s="105"/>
      <c r="TZ5" s="105"/>
      <c r="UA5" s="105"/>
      <c r="UB5" s="105"/>
      <c r="UC5" s="105"/>
      <c r="UD5" s="105"/>
      <c r="UE5" s="105"/>
      <c r="UF5" s="105"/>
      <c r="UG5" s="105"/>
      <c r="UH5" s="105"/>
      <c r="UI5" s="105"/>
      <c r="UJ5" s="105"/>
      <c r="UK5" s="105"/>
      <c r="UL5" s="105"/>
      <c r="UM5" s="105"/>
      <c r="UN5" s="105"/>
      <c r="UO5" s="105"/>
      <c r="UP5" s="105"/>
      <c r="UQ5" s="105"/>
      <c r="UR5" s="105"/>
      <c r="US5" s="105"/>
      <c r="UT5" s="105"/>
      <c r="UU5" s="105"/>
      <c r="UV5" s="105"/>
      <c r="UW5" s="105"/>
      <c r="UX5" s="105"/>
      <c r="UY5" s="105"/>
      <c r="UZ5" s="105"/>
      <c r="VA5" s="105"/>
      <c r="VB5" s="105"/>
      <c r="VC5" s="105"/>
      <c r="VD5" s="105"/>
      <c r="VE5" s="105"/>
      <c r="VF5" s="105"/>
      <c r="VG5" s="105"/>
      <c r="VH5" s="105"/>
      <c r="VI5" s="105"/>
      <c r="VJ5" s="105"/>
      <c r="VK5" s="105"/>
      <c r="VL5" s="105"/>
      <c r="VM5" s="105"/>
      <c r="VN5" s="105"/>
      <c r="VO5" s="105"/>
      <c r="VP5" s="105"/>
      <c r="VQ5" s="105"/>
      <c r="VR5" s="105"/>
      <c r="VS5" s="105"/>
      <c r="VT5" s="105"/>
      <c r="VU5" s="105"/>
      <c r="VV5" s="105"/>
      <c r="VW5" s="105"/>
      <c r="VX5" s="105"/>
      <c r="VY5" s="105"/>
      <c r="VZ5" s="105"/>
      <c r="WA5" s="105"/>
      <c r="WB5" s="105"/>
      <c r="WC5" s="105"/>
      <c r="WD5" s="105"/>
      <c r="WE5" s="105"/>
      <c r="WF5" s="105"/>
      <c r="WG5" s="105"/>
      <c r="WH5" s="105"/>
      <c r="WI5" s="105"/>
      <c r="WJ5" s="105"/>
      <c r="WK5" s="105"/>
      <c r="WL5" s="105"/>
      <c r="WM5" s="105"/>
      <c r="WN5" s="105"/>
      <c r="WO5" s="105"/>
      <c r="WP5" s="105"/>
      <c r="WQ5" s="105"/>
      <c r="WR5" s="105"/>
      <c r="WS5" s="105"/>
      <c r="WT5" s="105"/>
      <c r="WU5" s="105"/>
      <c r="WV5" s="105"/>
      <c r="WW5" s="105"/>
      <c r="WX5" s="105"/>
      <c r="WY5" s="105"/>
      <c r="WZ5" s="105"/>
      <c r="XA5" s="105"/>
      <c r="XB5" s="105"/>
      <c r="XC5" s="105"/>
      <c r="XD5" s="105"/>
      <c r="XE5" s="105"/>
      <c r="XF5" s="105"/>
      <c r="XG5" s="105"/>
      <c r="XH5" s="105"/>
      <c r="XI5" s="105"/>
      <c r="XJ5" s="105"/>
      <c r="XK5" s="105"/>
      <c r="XL5" s="105"/>
      <c r="XM5" s="105"/>
      <c r="XN5" s="105"/>
      <c r="XO5" s="105"/>
      <c r="XP5" s="105"/>
      <c r="XQ5" s="105"/>
      <c r="XR5" s="105"/>
      <c r="XS5" s="105"/>
      <c r="XT5" s="105"/>
      <c r="XU5" s="105"/>
      <c r="XV5" s="105"/>
      <c r="XW5" s="105"/>
      <c r="XX5" s="105"/>
      <c r="XY5" s="105"/>
      <c r="XZ5" s="105"/>
      <c r="YA5" s="105"/>
      <c r="YB5" s="105"/>
      <c r="YC5" s="105"/>
      <c r="YD5" s="105"/>
      <c r="YE5" s="105"/>
      <c r="YF5" s="105"/>
      <c r="YG5" s="105"/>
      <c r="YH5" s="105"/>
      <c r="YI5" s="105"/>
      <c r="YJ5" s="105"/>
      <c r="YK5" s="105"/>
      <c r="YL5" s="105"/>
      <c r="YM5" s="105"/>
      <c r="YN5" s="105"/>
      <c r="YO5" s="105"/>
      <c r="YP5" s="105"/>
      <c r="YQ5" s="105"/>
      <c r="YR5" s="105"/>
      <c r="YS5" s="105"/>
      <c r="YT5" s="105"/>
      <c r="YU5" s="105"/>
      <c r="YV5" s="105"/>
      <c r="YW5" s="105"/>
      <c r="YX5" s="105"/>
      <c r="YY5" s="105"/>
      <c r="YZ5" s="105"/>
      <c r="ZA5" s="105"/>
      <c r="ZB5" s="105"/>
      <c r="ZC5" s="105"/>
      <c r="ZD5" s="105"/>
      <c r="ZE5" s="105"/>
      <c r="ZF5" s="105"/>
      <c r="ZG5" s="105"/>
      <c r="ZH5" s="105"/>
      <c r="ZI5" s="105"/>
      <c r="ZJ5" s="105"/>
      <c r="ZK5" s="105"/>
      <c r="ZL5" s="105"/>
      <c r="ZM5" s="105"/>
      <c r="ZN5" s="105"/>
      <c r="ZO5" s="105"/>
      <c r="ZP5" s="105"/>
    </row>
    <row r="6" spans="1:692" ht="4.2" hidden="1" customHeight="1" x14ac:dyDescent="0.3">
      <c r="A6" s="75"/>
      <c r="B6" s="75"/>
      <c r="C6" s="83"/>
      <c r="D6" s="83"/>
      <c r="E6" s="83"/>
      <c r="F6" s="83"/>
      <c r="G6" s="83"/>
      <c r="H6" s="83"/>
      <c r="I6" s="83"/>
      <c r="J6" s="83"/>
      <c r="K6" s="83"/>
      <c r="L6" s="83"/>
      <c r="M6" s="83"/>
      <c r="N6" s="83"/>
      <c r="O6" s="83"/>
      <c r="P6" s="83"/>
      <c r="Q6" s="83"/>
      <c r="R6" s="83"/>
      <c r="S6" s="83"/>
      <c r="T6" s="83"/>
      <c r="U6" s="83"/>
      <c r="V6" s="83"/>
      <c r="W6" s="83"/>
      <c r="X6" s="83"/>
      <c r="Y6" s="83"/>
      <c r="Z6" s="83"/>
      <c r="AA6" s="83"/>
      <c r="AB6" s="83"/>
      <c r="AC6" s="83"/>
      <c r="AD6" s="83"/>
      <c r="AE6" s="83"/>
      <c r="AF6" s="83"/>
      <c r="AG6" s="83"/>
      <c r="AH6" s="83"/>
      <c r="AI6" s="83"/>
      <c r="AJ6" s="83"/>
      <c r="AK6" s="83"/>
      <c r="AL6" s="83"/>
      <c r="AM6" s="83"/>
      <c r="AN6" s="83"/>
      <c r="AO6" s="83"/>
      <c r="AP6" s="83"/>
      <c r="AQ6" s="83"/>
      <c r="AR6" s="83"/>
      <c r="AS6" s="83"/>
      <c r="AT6" s="83"/>
      <c r="AU6" s="83"/>
      <c r="AV6" s="83"/>
      <c r="AW6" s="83"/>
      <c r="AX6" s="83"/>
      <c r="AY6" s="83"/>
      <c r="AZ6" s="83"/>
      <c r="BA6" s="83"/>
      <c r="BB6" s="83"/>
      <c r="BC6" s="83"/>
      <c r="BD6" s="83"/>
      <c r="BE6" s="83"/>
      <c r="BF6" s="83"/>
      <c r="BG6" s="83"/>
      <c r="BH6" s="83"/>
      <c r="BI6" s="83"/>
      <c r="BJ6" s="83"/>
      <c r="BK6" s="83"/>
      <c r="BL6" s="83"/>
      <c r="BM6" s="83"/>
      <c r="BN6" s="83"/>
      <c r="BO6" s="83"/>
      <c r="BP6" s="83"/>
      <c r="BQ6" s="83"/>
      <c r="BR6" s="83"/>
      <c r="BS6" s="83"/>
      <c r="BT6" s="83"/>
      <c r="BU6" s="83"/>
      <c r="BV6" s="83"/>
      <c r="BW6" s="83"/>
      <c r="BX6" s="83"/>
      <c r="BY6" s="83"/>
      <c r="BZ6" s="137"/>
      <c r="CA6" s="138"/>
      <c r="CB6" s="138"/>
      <c r="CC6" s="138"/>
      <c r="CD6" s="138"/>
      <c r="CE6" s="138"/>
      <c r="CF6" s="138"/>
      <c r="CG6" s="138"/>
      <c r="CH6" s="138"/>
      <c r="CI6" s="138"/>
      <c r="CJ6" s="138"/>
      <c r="CK6" s="138"/>
      <c r="CL6" s="138"/>
      <c r="CM6" s="138"/>
      <c r="CN6" s="138"/>
      <c r="CO6" s="138"/>
      <c r="CP6" s="138"/>
      <c r="CQ6" s="138"/>
      <c r="CR6" s="138"/>
      <c r="CS6" s="138"/>
      <c r="CT6" s="138"/>
      <c r="CU6" s="138"/>
      <c r="CV6" s="138"/>
      <c r="CW6" s="138"/>
      <c r="CX6" s="138"/>
      <c r="CY6" s="138"/>
      <c r="CZ6" s="138"/>
      <c r="DA6" s="138"/>
      <c r="DB6" s="138"/>
      <c r="DC6" s="138"/>
      <c r="DD6" s="138"/>
      <c r="DE6" s="138"/>
      <c r="DF6" s="138"/>
      <c r="DG6" s="138"/>
      <c r="DH6" s="138"/>
      <c r="DI6" s="138"/>
      <c r="DJ6" s="138"/>
      <c r="DK6" s="138"/>
      <c r="DL6" s="138"/>
      <c r="DM6" s="138"/>
      <c r="DN6" s="138"/>
      <c r="DO6" s="138"/>
      <c r="DP6" s="138"/>
      <c r="DQ6" s="138"/>
      <c r="DR6" s="138"/>
      <c r="DS6" s="138"/>
      <c r="DT6" s="138"/>
      <c r="DU6" s="138"/>
      <c r="DV6" s="141"/>
      <c r="DW6" s="141"/>
      <c r="DX6" s="141"/>
      <c r="DY6" s="141"/>
      <c r="DZ6" s="141"/>
      <c r="EA6" s="141"/>
      <c r="EB6" s="141"/>
      <c r="EC6" s="141"/>
      <c r="ED6" s="141"/>
      <c r="EE6" s="141"/>
      <c r="EF6" s="141"/>
      <c r="EG6" s="141"/>
      <c r="EH6" s="141"/>
      <c r="EI6" s="141"/>
      <c r="EJ6" s="141"/>
      <c r="EK6" s="141"/>
      <c r="EL6" s="141"/>
      <c r="EM6" s="141"/>
      <c r="EN6" s="141"/>
      <c r="EO6" s="141"/>
      <c r="EP6" s="141"/>
      <c r="EQ6" s="141"/>
      <c r="ER6" s="141"/>
      <c r="ES6" s="141"/>
      <c r="ET6" s="141"/>
      <c r="EU6" s="141"/>
      <c r="EV6" s="141"/>
      <c r="EW6" s="141"/>
      <c r="EX6" s="141"/>
      <c r="EY6" s="141"/>
      <c r="EZ6" s="141"/>
      <c r="FA6" s="141"/>
      <c r="FB6" s="141"/>
      <c r="FC6" s="141"/>
      <c r="FD6" s="141"/>
      <c r="FE6" s="141"/>
      <c r="FF6" s="141"/>
      <c r="FG6" s="141"/>
      <c r="FH6" s="141"/>
      <c r="FI6" s="141"/>
      <c r="FJ6" s="141"/>
      <c r="FK6" s="141"/>
      <c r="FL6" s="141"/>
      <c r="FM6" s="141"/>
      <c r="FN6" s="141"/>
      <c r="FO6" s="141"/>
      <c r="FP6" s="141"/>
      <c r="FQ6" s="141"/>
      <c r="FR6" s="141"/>
      <c r="FS6" s="141"/>
      <c r="FT6" s="141"/>
      <c r="FU6" s="141"/>
      <c r="FV6" s="141"/>
      <c r="FW6" s="141"/>
      <c r="FX6" s="141"/>
      <c r="FY6" s="141"/>
      <c r="FZ6" s="141"/>
      <c r="GA6" s="141"/>
      <c r="GB6" s="141"/>
      <c r="GC6" s="141"/>
      <c r="GD6" s="141"/>
      <c r="GE6" s="141"/>
      <c r="GF6" s="141"/>
      <c r="GG6" s="141"/>
      <c r="GH6" s="141"/>
      <c r="GI6" s="141"/>
      <c r="GJ6" s="141"/>
      <c r="GK6" s="141"/>
      <c r="GL6" s="141"/>
      <c r="GM6" s="141"/>
      <c r="GN6" s="141"/>
      <c r="GO6" s="141"/>
      <c r="GP6" s="141"/>
      <c r="GQ6" s="141"/>
      <c r="GR6" s="141"/>
      <c r="GS6" s="141"/>
      <c r="GT6" s="141"/>
      <c r="GU6" s="141"/>
      <c r="GV6" s="141"/>
      <c r="GW6" s="141"/>
      <c r="GX6" s="141"/>
      <c r="GY6" s="141"/>
      <c r="GZ6" s="141"/>
      <c r="HA6" s="141"/>
      <c r="HB6" s="141"/>
      <c r="HC6" s="141"/>
      <c r="HD6" s="141"/>
      <c r="HE6" s="141"/>
      <c r="HF6" s="141"/>
      <c r="HG6" s="141"/>
      <c r="HH6" s="141"/>
      <c r="HI6" s="141"/>
      <c r="HJ6" s="141"/>
      <c r="HK6" s="141"/>
      <c r="HL6" s="141"/>
      <c r="HM6" s="141"/>
      <c r="HN6" s="141"/>
      <c r="HO6" s="141"/>
      <c r="HP6" s="141"/>
      <c r="HQ6" s="141"/>
      <c r="HR6" s="141"/>
      <c r="HS6" s="141"/>
      <c r="HT6" s="141"/>
      <c r="HU6" s="141"/>
      <c r="HV6" s="141"/>
      <c r="HW6" s="141"/>
      <c r="HX6" s="141"/>
      <c r="HY6" s="141"/>
      <c r="HZ6" s="141"/>
      <c r="IA6" s="141"/>
      <c r="IB6" s="141"/>
      <c r="IC6" s="141"/>
      <c r="ID6" s="141"/>
      <c r="IE6" s="141"/>
      <c r="IF6" s="141"/>
      <c r="IG6" s="141"/>
      <c r="IH6" s="141"/>
      <c r="II6" s="141"/>
      <c r="IJ6" s="141"/>
      <c r="IK6" s="141"/>
      <c r="IL6" s="141"/>
      <c r="IM6" s="141"/>
      <c r="IN6" s="141"/>
      <c r="IO6" s="141"/>
      <c r="IP6" s="141"/>
      <c r="IQ6" s="141"/>
      <c r="IR6" s="141"/>
      <c r="IS6" s="141"/>
      <c r="IT6" s="141"/>
      <c r="IU6" s="141"/>
      <c r="IV6" s="141"/>
      <c r="IW6" s="141"/>
      <c r="IX6" s="141"/>
      <c r="IY6" s="141"/>
      <c r="IZ6" s="141"/>
      <c r="JA6" s="141"/>
      <c r="JB6" s="141"/>
      <c r="JC6" s="141"/>
      <c r="JD6" s="141"/>
      <c r="JE6" s="141"/>
      <c r="JF6" s="141"/>
      <c r="JG6" s="141"/>
      <c r="JH6" s="141"/>
      <c r="JI6" s="141"/>
      <c r="JJ6" s="141"/>
      <c r="JK6" s="141"/>
      <c r="JL6" s="141"/>
      <c r="JM6" s="141"/>
      <c r="JN6" s="141"/>
      <c r="JO6" s="141"/>
      <c r="JP6" s="141"/>
      <c r="JQ6" s="141"/>
      <c r="JR6" s="141"/>
      <c r="JS6" s="141"/>
      <c r="JT6" s="141"/>
      <c r="JU6" s="141"/>
      <c r="JV6" s="141"/>
      <c r="JW6" s="141"/>
      <c r="JX6" s="141"/>
      <c r="JY6" s="141"/>
      <c r="JZ6" s="141"/>
      <c r="KA6" s="141"/>
      <c r="KB6" s="141"/>
      <c r="KC6" s="141"/>
      <c r="KD6" s="141"/>
      <c r="KE6" s="141"/>
      <c r="KF6" s="141"/>
      <c r="KG6" s="141"/>
      <c r="KH6" s="83"/>
      <c r="KI6" s="83"/>
      <c r="KJ6" s="83"/>
      <c r="KK6" s="83"/>
      <c r="KL6" s="83"/>
      <c r="KM6" s="83"/>
      <c r="KN6" s="83"/>
      <c r="KO6" s="83"/>
      <c r="KP6" s="83"/>
      <c r="KQ6" s="83"/>
      <c r="KR6" s="83"/>
      <c r="KS6" s="83"/>
      <c r="KT6" s="83"/>
      <c r="KU6" s="83"/>
      <c r="KV6" s="83"/>
      <c r="KW6" s="83"/>
      <c r="KX6" s="83"/>
      <c r="KY6" s="83"/>
      <c r="KZ6" s="83"/>
      <c r="LA6" s="83"/>
      <c r="LB6" s="83"/>
      <c r="LC6" s="83"/>
      <c r="LD6" s="83"/>
      <c r="LE6" s="83"/>
      <c r="LF6" s="83"/>
      <c r="LG6" s="83"/>
      <c r="LH6" s="83"/>
      <c r="LI6" s="83"/>
      <c r="LJ6" s="83"/>
      <c r="LK6" s="83"/>
      <c r="LL6" s="83"/>
      <c r="LM6" s="83"/>
      <c r="LN6" s="83"/>
      <c r="LO6" s="83"/>
      <c r="LP6" s="83"/>
      <c r="LQ6" s="83"/>
      <c r="LR6" s="83"/>
      <c r="LS6" s="83"/>
      <c r="LT6" s="83"/>
      <c r="LU6" s="83"/>
      <c r="LV6" s="83"/>
      <c r="LW6" s="83"/>
      <c r="LX6" s="83"/>
      <c r="LY6" s="83"/>
      <c r="LZ6" s="83"/>
      <c r="MA6" s="138"/>
      <c r="MB6" s="138"/>
      <c r="MC6" s="138"/>
      <c r="MD6" s="138"/>
      <c r="ME6" s="138"/>
      <c r="MF6" s="138"/>
      <c r="MG6" s="138"/>
      <c r="MH6" s="138"/>
      <c r="MI6" s="138"/>
      <c r="MJ6" s="138"/>
      <c r="MK6" s="138"/>
      <c r="ML6" s="138"/>
      <c r="MM6" s="138"/>
      <c r="MN6" s="138"/>
      <c r="MO6" s="138"/>
      <c r="MP6" s="138"/>
      <c r="MQ6" s="138"/>
      <c r="MR6" s="138"/>
      <c r="MS6" s="138"/>
      <c r="MT6" s="138"/>
      <c r="MU6" s="138"/>
      <c r="MV6" s="138"/>
      <c r="MW6" s="138"/>
      <c r="MX6" s="138"/>
      <c r="MY6" s="138"/>
      <c r="MZ6" s="138"/>
      <c r="NA6" s="138"/>
      <c r="NB6" s="138"/>
      <c r="NC6" s="138"/>
      <c r="ND6" s="138"/>
      <c r="NE6" s="138"/>
      <c r="NF6" s="138"/>
      <c r="NG6" s="138"/>
      <c r="NH6" s="138"/>
      <c r="NI6" s="138"/>
      <c r="NJ6" s="138"/>
      <c r="NK6" s="138"/>
      <c r="NL6" s="138"/>
      <c r="NM6" s="138"/>
      <c r="NN6" s="138"/>
      <c r="NO6" s="138"/>
      <c r="NP6" s="138"/>
      <c r="NQ6" s="138"/>
      <c r="NR6" s="138"/>
      <c r="NS6" s="138"/>
      <c r="NT6" s="138"/>
      <c r="NU6" s="138"/>
      <c r="NV6" s="138"/>
      <c r="NW6" s="138"/>
      <c r="NX6" s="138"/>
      <c r="NY6" s="138"/>
      <c r="NZ6" s="138"/>
      <c r="OA6" s="138"/>
      <c r="OB6" s="138"/>
      <c r="OC6" s="92"/>
      <c r="OD6" s="92"/>
      <c r="OE6" s="92"/>
      <c r="OF6" s="92"/>
      <c r="OG6" s="92"/>
      <c r="OH6" s="92"/>
      <c r="OI6" s="92"/>
      <c r="OJ6" s="92"/>
      <c r="OK6" s="92"/>
      <c r="OL6" s="92"/>
      <c r="OM6" s="92"/>
      <c r="ON6" s="92"/>
      <c r="OO6" s="92"/>
      <c r="OP6" s="92"/>
      <c r="OQ6" s="92"/>
      <c r="OR6" s="92"/>
      <c r="OS6" s="92"/>
      <c r="OT6" s="92"/>
      <c r="OU6" s="92"/>
      <c r="OV6" s="92"/>
      <c r="OW6" s="92"/>
      <c r="OX6" s="92"/>
      <c r="OY6" s="92"/>
      <c r="OZ6" s="92"/>
      <c r="PA6" s="92"/>
      <c r="PB6" s="92"/>
      <c r="PC6" s="92"/>
      <c r="PD6" s="92"/>
      <c r="PE6" s="92"/>
      <c r="PF6" s="92"/>
      <c r="PG6" s="144"/>
      <c r="PH6" s="144"/>
      <c r="PI6" s="144"/>
      <c r="PJ6" s="144"/>
      <c r="PK6" s="144"/>
      <c r="PL6" s="144"/>
      <c r="PM6" s="144"/>
      <c r="PN6" s="144"/>
      <c r="PO6" s="144"/>
      <c r="PP6" s="144"/>
      <c r="PQ6" s="144"/>
      <c r="PR6" s="144"/>
      <c r="PS6" s="144"/>
      <c r="PT6" s="144"/>
      <c r="PU6" s="144"/>
      <c r="PV6" s="144"/>
      <c r="PW6" s="144"/>
      <c r="PX6" s="144"/>
      <c r="PY6" s="144"/>
      <c r="PZ6" s="144"/>
      <c r="QA6" s="144"/>
      <c r="QB6" s="144"/>
      <c r="QC6" s="144"/>
      <c r="QD6" s="144"/>
      <c r="QE6" s="144"/>
      <c r="QF6" s="144"/>
      <c r="QG6" s="144"/>
      <c r="QH6" s="144"/>
      <c r="QI6" s="144"/>
      <c r="QJ6" s="144"/>
      <c r="QK6" s="144"/>
      <c r="QL6" s="144"/>
      <c r="QM6" s="144"/>
      <c r="QN6" s="144"/>
      <c r="QO6" s="144"/>
      <c r="QP6" s="144"/>
      <c r="QQ6" s="146"/>
      <c r="QR6" s="146"/>
      <c r="QS6" s="146"/>
      <c r="QT6" s="146"/>
      <c r="QU6" s="146"/>
      <c r="QV6" s="146"/>
      <c r="QW6" s="146"/>
      <c r="QX6" s="146"/>
      <c r="QY6" s="146"/>
      <c r="QZ6" s="146"/>
      <c r="RA6" s="146"/>
      <c r="RB6" s="146"/>
      <c r="RC6" s="146"/>
      <c r="RD6" s="146"/>
      <c r="RE6" s="146"/>
      <c r="RF6" s="146"/>
      <c r="RG6" s="146"/>
      <c r="RH6" s="146"/>
      <c r="RI6" s="146"/>
      <c r="RJ6" s="146"/>
      <c r="RK6" s="146"/>
      <c r="RL6" s="146"/>
      <c r="RM6" s="146"/>
      <c r="RN6" s="146"/>
      <c r="RO6" s="146"/>
      <c r="RP6" s="146"/>
      <c r="RQ6" s="146"/>
      <c r="RR6" s="146"/>
      <c r="RS6" s="146"/>
      <c r="RT6" s="146"/>
      <c r="RU6" s="146"/>
      <c r="RV6" s="146"/>
      <c r="RW6" s="146"/>
      <c r="RX6" s="144"/>
      <c r="RY6" s="144"/>
      <c r="RZ6" s="144"/>
      <c r="SA6" s="144"/>
      <c r="SB6" s="144"/>
      <c r="SC6" s="144"/>
      <c r="SD6" s="144"/>
      <c r="SE6" s="144"/>
      <c r="SF6" s="144"/>
      <c r="SG6" s="144"/>
      <c r="SH6" s="144"/>
      <c r="SI6" s="144"/>
      <c r="SJ6" s="144"/>
      <c r="SK6" s="144"/>
      <c r="SL6" s="144"/>
      <c r="SM6" s="144"/>
      <c r="SN6" s="144"/>
      <c r="SO6" s="144"/>
      <c r="SP6" s="144"/>
      <c r="SQ6" s="144"/>
      <c r="SR6" s="144"/>
      <c r="SS6" s="144"/>
      <c r="ST6" s="144"/>
      <c r="SU6" s="144"/>
      <c r="SV6" s="144"/>
      <c r="SW6" s="144"/>
      <c r="SX6" s="144"/>
      <c r="SY6" s="144"/>
      <c r="SZ6" s="144"/>
      <c r="TA6" s="144"/>
      <c r="TB6" s="144"/>
      <c r="TC6" s="144"/>
      <c r="TD6" s="144"/>
      <c r="TE6" s="144"/>
      <c r="TF6" s="144"/>
      <c r="TG6" s="144"/>
      <c r="TH6" s="144"/>
      <c r="TI6" s="144"/>
      <c r="TJ6" s="144"/>
      <c r="TK6" s="144"/>
      <c r="TL6" s="144"/>
      <c r="TM6" s="144"/>
      <c r="TN6" s="105"/>
      <c r="TO6" s="105"/>
      <c r="TP6" s="105"/>
      <c r="TQ6" s="105"/>
      <c r="TR6" s="105"/>
      <c r="TS6" s="105"/>
      <c r="TT6" s="105"/>
      <c r="TU6" s="105"/>
      <c r="TV6" s="105"/>
      <c r="TW6" s="105"/>
      <c r="TX6" s="105"/>
      <c r="TY6" s="105"/>
      <c r="TZ6" s="105"/>
      <c r="UA6" s="105"/>
      <c r="UB6" s="105"/>
      <c r="UC6" s="105"/>
      <c r="UD6" s="105"/>
      <c r="UE6" s="105"/>
      <c r="UF6" s="105"/>
      <c r="UG6" s="105"/>
      <c r="UH6" s="105"/>
      <c r="UI6" s="105"/>
      <c r="UJ6" s="105"/>
      <c r="UK6" s="105"/>
      <c r="UL6" s="105"/>
      <c r="UM6" s="105"/>
      <c r="UN6" s="105"/>
      <c r="UO6" s="105"/>
      <c r="UP6" s="105"/>
      <c r="UQ6" s="105"/>
      <c r="UR6" s="105"/>
      <c r="US6" s="105"/>
      <c r="UT6" s="105"/>
      <c r="UU6" s="105"/>
      <c r="UV6" s="105"/>
      <c r="UW6" s="105"/>
      <c r="UX6" s="105"/>
      <c r="UY6" s="105"/>
      <c r="UZ6" s="105"/>
      <c r="VA6" s="105"/>
      <c r="VB6" s="105"/>
      <c r="VC6" s="105"/>
      <c r="VD6" s="105"/>
      <c r="VE6" s="105"/>
      <c r="VF6" s="105"/>
      <c r="VG6" s="105"/>
      <c r="VH6" s="105"/>
      <c r="VI6" s="105"/>
      <c r="VJ6" s="105"/>
      <c r="VK6" s="105"/>
      <c r="VL6" s="105"/>
      <c r="VM6" s="105"/>
      <c r="VN6" s="105"/>
      <c r="VO6" s="105"/>
      <c r="VP6" s="105"/>
      <c r="VQ6" s="105"/>
      <c r="VR6" s="105"/>
      <c r="VS6" s="105"/>
      <c r="VT6" s="105"/>
      <c r="VU6" s="105"/>
      <c r="VV6" s="105"/>
      <c r="VW6" s="105"/>
      <c r="VX6" s="105"/>
      <c r="VY6" s="105"/>
      <c r="VZ6" s="105"/>
      <c r="WA6" s="105"/>
      <c r="WB6" s="105"/>
      <c r="WC6" s="105"/>
      <c r="WD6" s="105"/>
      <c r="WE6" s="105"/>
      <c r="WF6" s="105"/>
      <c r="WG6" s="105"/>
      <c r="WH6" s="105"/>
      <c r="WI6" s="105"/>
      <c r="WJ6" s="105"/>
      <c r="WK6" s="105"/>
      <c r="WL6" s="105"/>
      <c r="WM6" s="105"/>
      <c r="WN6" s="105"/>
      <c r="WO6" s="105"/>
      <c r="WP6" s="105"/>
      <c r="WQ6" s="105"/>
      <c r="WR6" s="105"/>
      <c r="WS6" s="105"/>
      <c r="WT6" s="105"/>
      <c r="WU6" s="105"/>
      <c r="WV6" s="105"/>
      <c r="WW6" s="105"/>
      <c r="WX6" s="105"/>
      <c r="WY6" s="105"/>
      <c r="WZ6" s="105"/>
      <c r="XA6" s="105"/>
      <c r="XB6" s="105"/>
      <c r="XC6" s="105"/>
      <c r="XD6" s="105"/>
      <c r="XE6" s="105"/>
      <c r="XF6" s="105"/>
      <c r="XG6" s="105"/>
      <c r="XH6" s="105"/>
      <c r="XI6" s="105"/>
      <c r="XJ6" s="105"/>
      <c r="XK6" s="105"/>
      <c r="XL6" s="105"/>
      <c r="XM6" s="105"/>
      <c r="XN6" s="105"/>
      <c r="XO6" s="105"/>
      <c r="XP6" s="105"/>
      <c r="XQ6" s="105"/>
      <c r="XR6" s="105"/>
      <c r="XS6" s="105"/>
      <c r="XT6" s="105"/>
      <c r="XU6" s="105"/>
      <c r="XV6" s="105"/>
      <c r="XW6" s="105"/>
      <c r="XX6" s="105"/>
      <c r="XY6" s="105"/>
      <c r="XZ6" s="105"/>
      <c r="YA6" s="105"/>
      <c r="YB6" s="105"/>
      <c r="YC6" s="105"/>
      <c r="YD6" s="105"/>
      <c r="YE6" s="105"/>
      <c r="YF6" s="105"/>
      <c r="YG6" s="105"/>
      <c r="YH6" s="105"/>
      <c r="YI6" s="105"/>
      <c r="YJ6" s="105"/>
      <c r="YK6" s="105"/>
      <c r="YL6" s="105"/>
      <c r="YM6" s="105"/>
      <c r="YN6" s="105"/>
      <c r="YO6" s="105"/>
      <c r="YP6" s="105"/>
      <c r="YQ6" s="105"/>
      <c r="YR6" s="105"/>
      <c r="YS6" s="105"/>
      <c r="YT6" s="105"/>
      <c r="YU6" s="105"/>
      <c r="YV6" s="105"/>
      <c r="YW6" s="105"/>
      <c r="YX6" s="105"/>
      <c r="YY6" s="105"/>
      <c r="YZ6" s="105"/>
      <c r="ZA6" s="105"/>
      <c r="ZB6" s="105"/>
      <c r="ZC6" s="105"/>
      <c r="ZD6" s="105"/>
      <c r="ZE6" s="105"/>
      <c r="ZF6" s="105"/>
      <c r="ZG6" s="105"/>
      <c r="ZH6" s="105"/>
      <c r="ZI6" s="105"/>
      <c r="ZJ6" s="105"/>
      <c r="ZK6" s="105"/>
      <c r="ZL6" s="105"/>
      <c r="ZM6" s="105"/>
      <c r="ZN6" s="105"/>
      <c r="ZO6" s="105"/>
      <c r="ZP6" s="105"/>
    </row>
    <row r="7" spans="1:692" ht="16.2" hidden="1" customHeight="1" x14ac:dyDescent="0.3">
      <c r="A7" s="75"/>
      <c r="B7" s="75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83"/>
      <c r="AB7" s="83"/>
      <c r="AC7" s="83"/>
      <c r="AD7" s="83"/>
      <c r="AE7" s="83"/>
      <c r="AF7" s="83"/>
      <c r="AG7" s="83"/>
      <c r="AH7" s="83"/>
      <c r="AI7" s="83"/>
      <c r="AJ7" s="83"/>
      <c r="AK7" s="83"/>
      <c r="AL7" s="83"/>
      <c r="AM7" s="83"/>
      <c r="AN7" s="83"/>
      <c r="AO7" s="83"/>
      <c r="AP7" s="83"/>
      <c r="AQ7" s="83"/>
      <c r="AR7" s="83"/>
      <c r="AS7" s="83"/>
      <c r="AT7" s="83"/>
      <c r="AU7" s="83"/>
      <c r="AV7" s="83"/>
      <c r="AW7" s="83"/>
      <c r="AX7" s="83"/>
      <c r="AY7" s="83"/>
      <c r="AZ7" s="83"/>
      <c r="BA7" s="83"/>
      <c r="BB7" s="83"/>
      <c r="BC7" s="83"/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83"/>
      <c r="BS7" s="83"/>
      <c r="BT7" s="83"/>
      <c r="BU7" s="83"/>
      <c r="BV7" s="83"/>
      <c r="BW7" s="83"/>
      <c r="BX7" s="83"/>
      <c r="BY7" s="83"/>
      <c r="BZ7" s="137"/>
      <c r="CA7" s="138"/>
      <c r="CB7" s="138"/>
      <c r="CC7" s="138"/>
      <c r="CD7" s="138"/>
      <c r="CE7" s="138"/>
      <c r="CF7" s="138"/>
      <c r="CG7" s="138"/>
      <c r="CH7" s="138"/>
      <c r="CI7" s="138"/>
      <c r="CJ7" s="138"/>
      <c r="CK7" s="138"/>
      <c r="CL7" s="138"/>
      <c r="CM7" s="138"/>
      <c r="CN7" s="138"/>
      <c r="CO7" s="138"/>
      <c r="CP7" s="138"/>
      <c r="CQ7" s="138"/>
      <c r="CR7" s="138"/>
      <c r="CS7" s="138"/>
      <c r="CT7" s="138"/>
      <c r="CU7" s="138"/>
      <c r="CV7" s="138"/>
      <c r="CW7" s="138"/>
      <c r="CX7" s="138"/>
      <c r="CY7" s="138"/>
      <c r="CZ7" s="138"/>
      <c r="DA7" s="138"/>
      <c r="DB7" s="138"/>
      <c r="DC7" s="138"/>
      <c r="DD7" s="138"/>
      <c r="DE7" s="138"/>
      <c r="DF7" s="138"/>
      <c r="DG7" s="138"/>
      <c r="DH7" s="138"/>
      <c r="DI7" s="138"/>
      <c r="DJ7" s="138"/>
      <c r="DK7" s="138"/>
      <c r="DL7" s="138"/>
      <c r="DM7" s="138"/>
      <c r="DN7" s="138"/>
      <c r="DO7" s="138"/>
      <c r="DP7" s="138"/>
      <c r="DQ7" s="138"/>
      <c r="DR7" s="138"/>
      <c r="DS7" s="138"/>
      <c r="DT7" s="138"/>
      <c r="DU7" s="138"/>
      <c r="DV7" s="141"/>
      <c r="DW7" s="141"/>
      <c r="DX7" s="141"/>
      <c r="DY7" s="141"/>
      <c r="DZ7" s="141"/>
      <c r="EA7" s="141"/>
      <c r="EB7" s="141"/>
      <c r="EC7" s="141"/>
      <c r="ED7" s="141"/>
      <c r="EE7" s="141"/>
      <c r="EF7" s="141"/>
      <c r="EG7" s="141"/>
      <c r="EH7" s="141"/>
      <c r="EI7" s="141"/>
      <c r="EJ7" s="141"/>
      <c r="EK7" s="141"/>
      <c r="EL7" s="141"/>
      <c r="EM7" s="141"/>
      <c r="EN7" s="141"/>
      <c r="EO7" s="141"/>
      <c r="EP7" s="141"/>
      <c r="EQ7" s="141"/>
      <c r="ER7" s="141"/>
      <c r="ES7" s="141"/>
      <c r="ET7" s="141"/>
      <c r="EU7" s="141"/>
      <c r="EV7" s="141"/>
      <c r="EW7" s="141"/>
      <c r="EX7" s="141"/>
      <c r="EY7" s="141"/>
      <c r="EZ7" s="141"/>
      <c r="FA7" s="141"/>
      <c r="FB7" s="141"/>
      <c r="FC7" s="141"/>
      <c r="FD7" s="141"/>
      <c r="FE7" s="141"/>
      <c r="FF7" s="141"/>
      <c r="FG7" s="141"/>
      <c r="FH7" s="141"/>
      <c r="FI7" s="141"/>
      <c r="FJ7" s="141"/>
      <c r="FK7" s="141"/>
      <c r="FL7" s="141"/>
      <c r="FM7" s="141"/>
      <c r="FN7" s="141"/>
      <c r="FO7" s="141"/>
      <c r="FP7" s="141"/>
      <c r="FQ7" s="141"/>
      <c r="FR7" s="141"/>
      <c r="FS7" s="141"/>
      <c r="FT7" s="141"/>
      <c r="FU7" s="141"/>
      <c r="FV7" s="141"/>
      <c r="FW7" s="141"/>
      <c r="FX7" s="141"/>
      <c r="FY7" s="141"/>
      <c r="FZ7" s="141"/>
      <c r="GA7" s="141"/>
      <c r="GB7" s="141"/>
      <c r="GC7" s="141"/>
      <c r="GD7" s="141"/>
      <c r="GE7" s="141"/>
      <c r="GF7" s="141"/>
      <c r="GG7" s="141"/>
      <c r="GH7" s="141"/>
      <c r="GI7" s="141"/>
      <c r="GJ7" s="141"/>
      <c r="GK7" s="141"/>
      <c r="GL7" s="141"/>
      <c r="GM7" s="141"/>
      <c r="GN7" s="141"/>
      <c r="GO7" s="141"/>
      <c r="GP7" s="141"/>
      <c r="GQ7" s="141"/>
      <c r="GR7" s="141"/>
      <c r="GS7" s="141"/>
      <c r="GT7" s="141"/>
      <c r="GU7" s="141"/>
      <c r="GV7" s="141"/>
      <c r="GW7" s="141"/>
      <c r="GX7" s="141"/>
      <c r="GY7" s="141"/>
      <c r="GZ7" s="141"/>
      <c r="HA7" s="141"/>
      <c r="HB7" s="141"/>
      <c r="HC7" s="141"/>
      <c r="HD7" s="141"/>
      <c r="HE7" s="141"/>
      <c r="HF7" s="141"/>
      <c r="HG7" s="141"/>
      <c r="HH7" s="141"/>
      <c r="HI7" s="141"/>
      <c r="HJ7" s="141"/>
      <c r="HK7" s="141"/>
      <c r="HL7" s="141"/>
      <c r="HM7" s="141"/>
      <c r="HN7" s="141"/>
      <c r="HO7" s="141"/>
      <c r="HP7" s="141"/>
      <c r="HQ7" s="141"/>
      <c r="HR7" s="141"/>
      <c r="HS7" s="141"/>
      <c r="HT7" s="141"/>
      <c r="HU7" s="141"/>
      <c r="HV7" s="141"/>
      <c r="HW7" s="141"/>
      <c r="HX7" s="141"/>
      <c r="HY7" s="141"/>
      <c r="HZ7" s="141"/>
      <c r="IA7" s="141"/>
      <c r="IB7" s="141"/>
      <c r="IC7" s="141"/>
      <c r="ID7" s="141"/>
      <c r="IE7" s="141"/>
      <c r="IF7" s="141"/>
      <c r="IG7" s="141"/>
      <c r="IH7" s="141"/>
      <c r="II7" s="141"/>
      <c r="IJ7" s="141"/>
      <c r="IK7" s="141"/>
      <c r="IL7" s="141"/>
      <c r="IM7" s="141"/>
      <c r="IN7" s="141"/>
      <c r="IO7" s="141"/>
      <c r="IP7" s="141"/>
      <c r="IQ7" s="141"/>
      <c r="IR7" s="141"/>
      <c r="IS7" s="141"/>
      <c r="IT7" s="141"/>
      <c r="IU7" s="141"/>
      <c r="IV7" s="141"/>
      <c r="IW7" s="141"/>
      <c r="IX7" s="141"/>
      <c r="IY7" s="141"/>
      <c r="IZ7" s="141"/>
      <c r="JA7" s="141"/>
      <c r="JB7" s="141"/>
      <c r="JC7" s="141"/>
      <c r="JD7" s="141"/>
      <c r="JE7" s="141"/>
      <c r="JF7" s="141"/>
      <c r="JG7" s="141"/>
      <c r="JH7" s="141"/>
      <c r="JI7" s="141"/>
      <c r="JJ7" s="141"/>
      <c r="JK7" s="141"/>
      <c r="JL7" s="141"/>
      <c r="JM7" s="141"/>
      <c r="JN7" s="141"/>
      <c r="JO7" s="141"/>
      <c r="JP7" s="141"/>
      <c r="JQ7" s="141"/>
      <c r="JR7" s="141"/>
      <c r="JS7" s="141"/>
      <c r="JT7" s="141"/>
      <c r="JU7" s="141"/>
      <c r="JV7" s="141"/>
      <c r="JW7" s="141"/>
      <c r="JX7" s="141"/>
      <c r="JY7" s="141"/>
      <c r="JZ7" s="141"/>
      <c r="KA7" s="141"/>
      <c r="KB7" s="141"/>
      <c r="KC7" s="141"/>
      <c r="KD7" s="141"/>
      <c r="KE7" s="141"/>
      <c r="KF7" s="141"/>
      <c r="KG7" s="141"/>
      <c r="KH7" s="83"/>
      <c r="KI7" s="83"/>
      <c r="KJ7" s="83"/>
      <c r="KK7" s="83"/>
      <c r="KL7" s="83"/>
      <c r="KM7" s="83"/>
      <c r="KN7" s="83"/>
      <c r="KO7" s="83"/>
      <c r="KP7" s="83"/>
      <c r="KQ7" s="83"/>
      <c r="KR7" s="83"/>
      <c r="KS7" s="83"/>
      <c r="KT7" s="83"/>
      <c r="KU7" s="83"/>
      <c r="KV7" s="83"/>
      <c r="KW7" s="83"/>
      <c r="KX7" s="83"/>
      <c r="KY7" s="83"/>
      <c r="KZ7" s="83"/>
      <c r="LA7" s="83"/>
      <c r="LB7" s="83"/>
      <c r="LC7" s="83"/>
      <c r="LD7" s="83"/>
      <c r="LE7" s="83"/>
      <c r="LF7" s="83"/>
      <c r="LG7" s="83"/>
      <c r="LH7" s="83"/>
      <c r="LI7" s="83"/>
      <c r="LJ7" s="83"/>
      <c r="LK7" s="83"/>
      <c r="LL7" s="83"/>
      <c r="LM7" s="83"/>
      <c r="LN7" s="83"/>
      <c r="LO7" s="83"/>
      <c r="LP7" s="83"/>
      <c r="LQ7" s="83"/>
      <c r="LR7" s="83"/>
      <c r="LS7" s="83"/>
      <c r="LT7" s="83"/>
      <c r="LU7" s="83"/>
      <c r="LV7" s="83"/>
      <c r="LW7" s="83"/>
      <c r="LX7" s="83"/>
      <c r="LY7" s="83"/>
      <c r="LZ7" s="83"/>
      <c r="MA7" s="138"/>
      <c r="MB7" s="138"/>
      <c r="MC7" s="138"/>
      <c r="MD7" s="138"/>
      <c r="ME7" s="138"/>
      <c r="MF7" s="138"/>
      <c r="MG7" s="138"/>
      <c r="MH7" s="138"/>
      <c r="MI7" s="138"/>
      <c r="MJ7" s="138"/>
      <c r="MK7" s="138"/>
      <c r="ML7" s="138"/>
      <c r="MM7" s="138"/>
      <c r="MN7" s="138"/>
      <c r="MO7" s="138"/>
      <c r="MP7" s="138"/>
      <c r="MQ7" s="138"/>
      <c r="MR7" s="138"/>
      <c r="MS7" s="138"/>
      <c r="MT7" s="138"/>
      <c r="MU7" s="138"/>
      <c r="MV7" s="138"/>
      <c r="MW7" s="138"/>
      <c r="MX7" s="138"/>
      <c r="MY7" s="138"/>
      <c r="MZ7" s="138"/>
      <c r="NA7" s="138"/>
      <c r="NB7" s="138"/>
      <c r="NC7" s="138"/>
      <c r="ND7" s="138"/>
      <c r="NE7" s="138"/>
      <c r="NF7" s="138"/>
      <c r="NG7" s="138"/>
      <c r="NH7" s="138"/>
      <c r="NI7" s="138"/>
      <c r="NJ7" s="138"/>
      <c r="NK7" s="138"/>
      <c r="NL7" s="138"/>
      <c r="NM7" s="138"/>
      <c r="NN7" s="138"/>
      <c r="NO7" s="138"/>
      <c r="NP7" s="138"/>
      <c r="NQ7" s="138"/>
      <c r="NR7" s="138"/>
      <c r="NS7" s="138"/>
      <c r="NT7" s="138"/>
      <c r="NU7" s="138"/>
      <c r="NV7" s="138"/>
      <c r="NW7" s="138"/>
      <c r="NX7" s="138"/>
      <c r="NY7" s="138"/>
      <c r="NZ7" s="138"/>
      <c r="OA7" s="138"/>
      <c r="OB7" s="138"/>
      <c r="OC7" s="92"/>
      <c r="OD7" s="92"/>
      <c r="OE7" s="92"/>
      <c r="OF7" s="92"/>
      <c r="OG7" s="92"/>
      <c r="OH7" s="92"/>
      <c r="OI7" s="92"/>
      <c r="OJ7" s="92"/>
      <c r="OK7" s="92"/>
      <c r="OL7" s="92"/>
      <c r="OM7" s="92"/>
      <c r="ON7" s="92"/>
      <c r="OO7" s="92"/>
      <c r="OP7" s="92"/>
      <c r="OQ7" s="92"/>
      <c r="OR7" s="92"/>
      <c r="OS7" s="92"/>
      <c r="OT7" s="92"/>
      <c r="OU7" s="92"/>
      <c r="OV7" s="92"/>
      <c r="OW7" s="92"/>
      <c r="OX7" s="92"/>
      <c r="OY7" s="92"/>
      <c r="OZ7" s="92"/>
      <c r="PA7" s="92"/>
      <c r="PB7" s="92"/>
      <c r="PC7" s="92"/>
      <c r="PD7" s="92"/>
      <c r="PE7" s="92"/>
      <c r="PF7" s="92"/>
      <c r="PG7" s="144"/>
      <c r="PH7" s="144"/>
      <c r="PI7" s="144"/>
      <c r="PJ7" s="144"/>
      <c r="PK7" s="144"/>
      <c r="PL7" s="144"/>
      <c r="PM7" s="144"/>
      <c r="PN7" s="144"/>
      <c r="PO7" s="144"/>
      <c r="PP7" s="144"/>
      <c r="PQ7" s="144"/>
      <c r="PR7" s="144"/>
      <c r="PS7" s="144"/>
      <c r="PT7" s="144"/>
      <c r="PU7" s="144"/>
      <c r="PV7" s="144"/>
      <c r="PW7" s="144"/>
      <c r="PX7" s="144"/>
      <c r="PY7" s="144"/>
      <c r="PZ7" s="144"/>
      <c r="QA7" s="144"/>
      <c r="QB7" s="144"/>
      <c r="QC7" s="144"/>
      <c r="QD7" s="144"/>
      <c r="QE7" s="144"/>
      <c r="QF7" s="144"/>
      <c r="QG7" s="144"/>
      <c r="QH7" s="144"/>
      <c r="QI7" s="144"/>
      <c r="QJ7" s="144"/>
      <c r="QK7" s="144"/>
      <c r="QL7" s="144"/>
      <c r="QM7" s="144"/>
      <c r="QN7" s="144"/>
      <c r="QO7" s="144"/>
      <c r="QP7" s="144"/>
      <c r="QQ7" s="146"/>
      <c r="QR7" s="146"/>
      <c r="QS7" s="146"/>
      <c r="QT7" s="146"/>
      <c r="QU7" s="146"/>
      <c r="QV7" s="146"/>
      <c r="QW7" s="146"/>
      <c r="QX7" s="146"/>
      <c r="QY7" s="146"/>
      <c r="QZ7" s="146"/>
      <c r="RA7" s="146"/>
      <c r="RB7" s="146"/>
      <c r="RC7" s="146"/>
      <c r="RD7" s="146"/>
      <c r="RE7" s="146"/>
      <c r="RF7" s="146"/>
      <c r="RG7" s="146"/>
      <c r="RH7" s="146"/>
      <c r="RI7" s="146"/>
      <c r="RJ7" s="146"/>
      <c r="RK7" s="146"/>
      <c r="RL7" s="146"/>
      <c r="RM7" s="146"/>
      <c r="RN7" s="146"/>
      <c r="RO7" s="146"/>
      <c r="RP7" s="146"/>
      <c r="RQ7" s="146"/>
      <c r="RR7" s="146"/>
      <c r="RS7" s="146"/>
      <c r="RT7" s="146"/>
      <c r="RU7" s="146"/>
      <c r="RV7" s="146"/>
      <c r="RW7" s="146"/>
      <c r="RX7" s="144"/>
      <c r="RY7" s="144"/>
      <c r="RZ7" s="144"/>
      <c r="SA7" s="144"/>
      <c r="SB7" s="144"/>
      <c r="SC7" s="144"/>
      <c r="SD7" s="144"/>
      <c r="SE7" s="144"/>
      <c r="SF7" s="144"/>
      <c r="SG7" s="144"/>
      <c r="SH7" s="144"/>
      <c r="SI7" s="144"/>
      <c r="SJ7" s="144"/>
      <c r="SK7" s="144"/>
      <c r="SL7" s="144"/>
      <c r="SM7" s="144"/>
      <c r="SN7" s="144"/>
      <c r="SO7" s="144"/>
      <c r="SP7" s="144"/>
      <c r="SQ7" s="144"/>
      <c r="SR7" s="144"/>
      <c r="SS7" s="144"/>
      <c r="ST7" s="144"/>
      <c r="SU7" s="144"/>
      <c r="SV7" s="144"/>
      <c r="SW7" s="144"/>
      <c r="SX7" s="144"/>
      <c r="SY7" s="144"/>
      <c r="SZ7" s="144"/>
      <c r="TA7" s="144"/>
      <c r="TB7" s="144"/>
      <c r="TC7" s="144"/>
      <c r="TD7" s="144"/>
      <c r="TE7" s="144"/>
      <c r="TF7" s="144"/>
      <c r="TG7" s="144"/>
      <c r="TH7" s="144"/>
      <c r="TI7" s="144"/>
      <c r="TJ7" s="144"/>
      <c r="TK7" s="144"/>
      <c r="TL7" s="144"/>
      <c r="TM7" s="144"/>
      <c r="TN7" s="105"/>
      <c r="TO7" s="105"/>
      <c r="TP7" s="105"/>
      <c r="TQ7" s="105"/>
      <c r="TR7" s="105"/>
      <c r="TS7" s="105"/>
      <c r="TT7" s="105"/>
      <c r="TU7" s="105"/>
      <c r="TV7" s="105"/>
      <c r="TW7" s="105"/>
      <c r="TX7" s="105"/>
      <c r="TY7" s="105"/>
      <c r="TZ7" s="105"/>
      <c r="UA7" s="105"/>
      <c r="UB7" s="105"/>
      <c r="UC7" s="105"/>
      <c r="UD7" s="105"/>
      <c r="UE7" s="105"/>
      <c r="UF7" s="105"/>
      <c r="UG7" s="105"/>
      <c r="UH7" s="105"/>
      <c r="UI7" s="105"/>
      <c r="UJ7" s="105"/>
      <c r="UK7" s="105"/>
      <c r="UL7" s="105"/>
      <c r="UM7" s="105"/>
      <c r="UN7" s="105"/>
      <c r="UO7" s="105"/>
      <c r="UP7" s="105"/>
      <c r="UQ7" s="105"/>
      <c r="UR7" s="105"/>
      <c r="US7" s="105"/>
      <c r="UT7" s="105"/>
      <c r="UU7" s="105"/>
      <c r="UV7" s="105"/>
      <c r="UW7" s="105"/>
      <c r="UX7" s="105"/>
      <c r="UY7" s="105"/>
      <c r="UZ7" s="105"/>
      <c r="VA7" s="105"/>
      <c r="VB7" s="105"/>
      <c r="VC7" s="105"/>
      <c r="VD7" s="105"/>
      <c r="VE7" s="105"/>
      <c r="VF7" s="105"/>
      <c r="VG7" s="105"/>
      <c r="VH7" s="105"/>
      <c r="VI7" s="105"/>
      <c r="VJ7" s="105"/>
      <c r="VK7" s="105"/>
      <c r="VL7" s="105"/>
      <c r="VM7" s="105"/>
      <c r="VN7" s="105"/>
      <c r="VO7" s="105"/>
      <c r="VP7" s="105"/>
      <c r="VQ7" s="105"/>
      <c r="VR7" s="105"/>
      <c r="VS7" s="105"/>
      <c r="VT7" s="105"/>
      <c r="VU7" s="105"/>
      <c r="VV7" s="105"/>
      <c r="VW7" s="105"/>
      <c r="VX7" s="105"/>
      <c r="VY7" s="105"/>
      <c r="VZ7" s="105"/>
      <c r="WA7" s="105"/>
      <c r="WB7" s="105"/>
      <c r="WC7" s="105"/>
      <c r="WD7" s="105"/>
      <c r="WE7" s="105"/>
      <c r="WF7" s="105"/>
      <c r="WG7" s="105"/>
      <c r="WH7" s="105"/>
      <c r="WI7" s="105"/>
      <c r="WJ7" s="105"/>
      <c r="WK7" s="105"/>
      <c r="WL7" s="105"/>
      <c r="WM7" s="105"/>
      <c r="WN7" s="105"/>
      <c r="WO7" s="105"/>
      <c r="WP7" s="105"/>
      <c r="WQ7" s="105"/>
      <c r="WR7" s="105"/>
      <c r="WS7" s="105"/>
      <c r="WT7" s="105"/>
      <c r="WU7" s="105"/>
      <c r="WV7" s="105"/>
      <c r="WW7" s="105"/>
      <c r="WX7" s="105"/>
      <c r="WY7" s="105"/>
      <c r="WZ7" s="105"/>
      <c r="XA7" s="105"/>
      <c r="XB7" s="105"/>
      <c r="XC7" s="105"/>
      <c r="XD7" s="105"/>
      <c r="XE7" s="105"/>
      <c r="XF7" s="105"/>
      <c r="XG7" s="105"/>
      <c r="XH7" s="105"/>
      <c r="XI7" s="105"/>
      <c r="XJ7" s="105"/>
      <c r="XK7" s="105"/>
      <c r="XL7" s="105"/>
      <c r="XM7" s="105"/>
      <c r="XN7" s="105"/>
      <c r="XO7" s="105"/>
      <c r="XP7" s="105"/>
      <c r="XQ7" s="105"/>
      <c r="XR7" s="105"/>
      <c r="XS7" s="105"/>
      <c r="XT7" s="105"/>
      <c r="XU7" s="105"/>
      <c r="XV7" s="105"/>
      <c r="XW7" s="105"/>
      <c r="XX7" s="105"/>
      <c r="XY7" s="105"/>
      <c r="XZ7" s="105"/>
      <c r="YA7" s="105"/>
      <c r="YB7" s="105"/>
      <c r="YC7" s="105"/>
      <c r="YD7" s="105"/>
      <c r="YE7" s="105"/>
      <c r="YF7" s="105"/>
      <c r="YG7" s="105"/>
      <c r="YH7" s="105"/>
      <c r="YI7" s="105"/>
      <c r="YJ7" s="105"/>
      <c r="YK7" s="105"/>
      <c r="YL7" s="105"/>
      <c r="YM7" s="105"/>
      <c r="YN7" s="105"/>
      <c r="YO7" s="105"/>
      <c r="YP7" s="105"/>
      <c r="YQ7" s="105"/>
      <c r="YR7" s="105"/>
      <c r="YS7" s="105"/>
      <c r="YT7" s="105"/>
      <c r="YU7" s="105"/>
      <c r="YV7" s="105"/>
      <c r="YW7" s="105"/>
      <c r="YX7" s="105"/>
      <c r="YY7" s="105"/>
      <c r="YZ7" s="105"/>
      <c r="ZA7" s="105"/>
      <c r="ZB7" s="105"/>
      <c r="ZC7" s="105"/>
      <c r="ZD7" s="105"/>
      <c r="ZE7" s="105"/>
      <c r="ZF7" s="105"/>
      <c r="ZG7" s="105"/>
      <c r="ZH7" s="105"/>
      <c r="ZI7" s="105"/>
      <c r="ZJ7" s="105"/>
      <c r="ZK7" s="105"/>
      <c r="ZL7" s="105"/>
      <c r="ZM7" s="105"/>
      <c r="ZN7" s="105"/>
      <c r="ZO7" s="105"/>
      <c r="ZP7" s="105"/>
    </row>
    <row r="8" spans="1:692" ht="17.399999999999999" hidden="1" customHeight="1" x14ac:dyDescent="0.3">
      <c r="A8" s="75"/>
      <c r="B8" s="75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N8" s="83"/>
      <c r="O8" s="83"/>
      <c r="P8" s="83"/>
      <c r="Q8" s="83"/>
      <c r="R8" s="83"/>
      <c r="S8" s="83"/>
      <c r="T8" s="83"/>
      <c r="U8" s="83"/>
      <c r="V8" s="83"/>
      <c r="W8" s="83"/>
      <c r="X8" s="83"/>
      <c r="Y8" s="83"/>
      <c r="Z8" s="83"/>
      <c r="AA8" s="83"/>
      <c r="AB8" s="83"/>
      <c r="AC8" s="83"/>
      <c r="AD8" s="83"/>
      <c r="AE8" s="83"/>
      <c r="AF8" s="83"/>
      <c r="AG8" s="83"/>
      <c r="AH8" s="83"/>
      <c r="AI8" s="83"/>
      <c r="AJ8" s="83"/>
      <c r="AK8" s="83"/>
      <c r="AL8" s="83"/>
      <c r="AM8" s="83"/>
      <c r="AN8" s="83"/>
      <c r="AO8" s="83"/>
      <c r="AP8" s="83"/>
      <c r="AQ8" s="83"/>
      <c r="AR8" s="83"/>
      <c r="AS8" s="83"/>
      <c r="AT8" s="83"/>
      <c r="AU8" s="83"/>
      <c r="AV8" s="83"/>
      <c r="AW8" s="83"/>
      <c r="AX8" s="83"/>
      <c r="AY8" s="83"/>
      <c r="AZ8" s="83"/>
      <c r="BA8" s="83"/>
      <c r="BB8" s="83"/>
      <c r="BC8" s="83"/>
      <c r="BD8" s="83"/>
      <c r="BE8" s="83"/>
      <c r="BF8" s="83"/>
      <c r="BG8" s="83"/>
      <c r="BH8" s="83"/>
      <c r="BI8" s="83"/>
      <c r="BJ8" s="83"/>
      <c r="BK8" s="83"/>
      <c r="BL8" s="83"/>
      <c r="BM8" s="83"/>
      <c r="BN8" s="83"/>
      <c r="BO8" s="83"/>
      <c r="BP8" s="83"/>
      <c r="BQ8" s="83"/>
      <c r="BR8" s="83"/>
      <c r="BS8" s="83"/>
      <c r="BT8" s="83"/>
      <c r="BU8" s="83"/>
      <c r="BV8" s="83"/>
      <c r="BW8" s="83"/>
      <c r="BX8" s="83"/>
      <c r="BY8" s="83"/>
      <c r="BZ8" s="137"/>
      <c r="CA8" s="138"/>
      <c r="CB8" s="138"/>
      <c r="CC8" s="138"/>
      <c r="CD8" s="138"/>
      <c r="CE8" s="138"/>
      <c r="CF8" s="138"/>
      <c r="CG8" s="138"/>
      <c r="CH8" s="138"/>
      <c r="CI8" s="138"/>
      <c r="CJ8" s="138"/>
      <c r="CK8" s="138"/>
      <c r="CL8" s="138"/>
      <c r="CM8" s="138"/>
      <c r="CN8" s="138"/>
      <c r="CO8" s="138"/>
      <c r="CP8" s="138"/>
      <c r="CQ8" s="138"/>
      <c r="CR8" s="138"/>
      <c r="CS8" s="138"/>
      <c r="CT8" s="138"/>
      <c r="CU8" s="138"/>
      <c r="CV8" s="138"/>
      <c r="CW8" s="138"/>
      <c r="CX8" s="138"/>
      <c r="CY8" s="138"/>
      <c r="CZ8" s="138"/>
      <c r="DA8" s="138"/>
      <c r="DB8" s="138"/>
      <c r="DC8" s="138"/>
      <c r="DD8" s="138"/>
      <c r="DE8" s="138"/>
      <c r="DF8" s="138"/>
      <c r="DG8" s="138"/>
      <c r="DH8" s="138"/>
      <c r="DI8" s="138"/>
      <c r="DJ8" s="138"/>
      <c r="DK8" s="138"/>
      <c r="DL8" s="138"/>
      <c r="DM8" s="138"/>
      <c r="DN8" s="138"/>
      <c r="DO8" s="138"/>
      <c r="DP8" s="138"/>
      <c r="DQ8" s="138"/>
      <c r="DR8" s="138"/>
      <c r="DS8" s="138"/>
      <c r="DT8" s="138"/>
      <c r="DU8" s="138"/>
      <c r="DV8" s="141"/>
      <c r="DW8" s="141"/>
      <c r="DX8" s="141"/>
      <c r="DY8" s="141"/>
      <c r="DZ8" s="141"/>
      <c r="EA8" s="141"/>
      <c r="EB8" s="141"/>
      <c r="EC8" s="141"/>
      <c r="ED8" s="141"/>
      <c r="EE8" s="141"/>
      <c r="EF8" s="141"/>
      <c r="EG8" s="141"/>
      <c r="EH8" s="141"/>
      <c r="EI8" s="141"/>
      <c r="EJ8" s="141"/>
      <c r="EK8" s="141"/>
      <c r="EL8" s="141"/>
      <c r="EM8" s="141"/>
      <c r="EN8" s="141"/>
      <c r="EO8" s="141"/>
      <c r="EP8" s="141"/>
      <c r="EQ8" s="141"/>
      <c r="ER8" s="141"/>
      <c r="ES8" s="141"/>
      <c r="ET8" s="141"/>
      <c r="EU8" s="141"/>
      <c r="EV8" s="141"/>
      <c r="EW8" s="141"/>
      <c r="EX8" s="141"/>
      <c r="EY8" s="141"/>
      <c r="EZ8" s="141"/>
      <c r="FA8" s="141"/>
      <c r="FB8" s="141"/>
      <c r="FC8" s="141"/>
      <c r="FD8" s="141"/>
      <c r="FE8" s="141"/>
      <c r="FF8" s="141"/>
      <c r="FG8" s="141"/>
      <c r="FH8" s="141"/>
      <c r="FI8" s="141"/>
      <c r="FJ8" s="141"/>
      <c r="FK8" s="141"/>
      <c r="FL8" s="141"/>
      <c r="FM8" s="141"/>
      <c r="FN8" s="141"/>
      <c r="FO8" s="141"/>
      <c r="FP8" s="141"/>
      <c r="FQ8" s="141"/>
      <c r="FR8" s="141"/>
      <c r="FS8" s="141"/>
      <c r="FT8" s="141"/>
      <c r="FU8" s="141"/>
      <c r="FV8" s="141"/>
      <c r="FW8" s="141"/>
      <c r="FX8" s="141"/>
      <c r="FY8" s="141"/>
      <c r="FZ8" s="141"/>
      <c r="GA8" s="141"/>
      <c r="GB8" s="141"/>
      <c r="GC8" s="141"/>
      <c r="GD8" s="141"/>
      <c r="GE8" s="141"/>
      <c r="GF8" s="141"/>
      <c r="GG8" s="141"/>
      <c r="GH8" s="141"/>
      <c r="GI8" s="141"/>
      <c r="GJ8" s="141"/>
      <c r="GK8" s="141"/>
      <c r="GL8" s="141"/>
      <c r="GM8" s="141"/>
      <c r="GN8" s="141"/>
      <c r="GO8" s="141"/>
      <c r="GP8" s="141"/>
      <c r="GQ8" s="141"/>
      <c r="GR8" s="141"/>
      <c r="GS8" s="141"/>
      <c r="GT8" s="141"/>
      <c r="GU8" s="141"/>
      <c r="GV8" s="141"/>
      <c r="GW8" s="141"/>
      <c r="GX8" s="141"/>
      <c r="GY8" s="141"/>
      <c r="GZ8" s="141"/>
      <c r="HA8" s="141"/>
      <c r="HB8" s="141"/>
      <c r="HC8" s="141"/>
      <c r="HD8" s="141"/>
      <c r="HE8" s="141"/>
      <c r="HF8" s="141"/>
      <c r="HG8" s="141"/>
      <c r="HH8" s="141"/>
      <c r="HI8" s="141"/>
      <c r="HJ8" s="141"/>
      <c r="HK8" s="141"/>
      <c r="HL8" s="141"/>
      <c r="HM8" s="141"/>
      <c r="HN8" s="141"/>
      <c r="HO8" s="141"/>
      <c r="HP8" s="141"/>
      <c r="HQ8" s="141"/>
      <c r="HR8" s="141"/>
      <c r="HS8" s="141"/>
      <c r="HT8" s="141"/>
      <c r="HU8" s="141"/>
      <c r="HV8" s="141"/>
      <c r="HW8" s="141"/>
      <c r="HX8" s="141"/>
      <c r="HY8" s="141"/>
      <c r="HZ8" s="141"/>
      <c r="IA8" s="141"/>
      <c r="IB8" s="141"/>
      <c r="IC8" s="141"/>
      <c r="ID8" s="141"/>
      <c r="IE8" s="141"/>
      <c r="IF8" s="141"/>
      <c r="IG8" s="141"/>
      <c r="IH8" s="141"/>
      <c r="II8" s="141"/>
      <c r="IJ8" s="141"/>
      <c r="IK8" s="141"/>
      <c r="IL8" s="141"/>
      <c r="IM8" s="141"/>
      <c r="IN8" s="141"/>
      <c r="IO8" s="141"/>
      <c r="IP8" s="141"/>
      <c r="IQ8" s="141"/>
      <c r="IR8" s="141"/>
      <c r="IS8" s="141"/>
      <c r="IT8" s="141"/>
      <c r="IU8" s="141"/>
      <c r="IV8" s="141"/>
      <c r="IW8" s="141"/>
      <c r="IX8" s="141"/>
      <c r="IY8" s="141"/>
      <c r="IZ8" s="141"/>
      <c r="JA8" s="141"/>
      <c r="JB8" s="141"/>
      <c r="JC8" s="141"/>
      <c r="JD8" s="141"/>
      <c r="JE8" s="141"/>
      <c r="JF8" s="141"/>
      <c r="JG8" s="141"/>
      <c r="JH8" s="141"/>
      <c r="JI8" s="141"/>
      <c r="JJ8" s="141"/>
      <c r="JK8" s="141"/>
      <c r="JL8" s="141"/>
      <c r="JM8" s="141"/>
      <c r="JN8" s="141"/>
      <c r="JO8" s="141"/>
      <c r="JP8" s="141"/>
      <c r="JQ8" s="141"/>
      <c r="JR8" s="141"/>
      <c r="JS8" s="141"/>
      <c r="JT8" s="141"/>
      <c r="JU8" s="141"/>
      <c r="JV8" s="141"/>
      <c r="JW8" s="141"/>
      <c r="JX8" s="141"/>
      <c r="JY8" s="141"/>
      <c r="JZ8" s="141"/>
      <c r="KA8" s="141"/>
      <c r="KB8" s="141"/>
      <c r="KC8" s="141"/>
      <c r="KD8" s="141"/>
      <c r="KE8" s="141"/>
      <c r="KF8" s="141"/>
      <c r="KG8" s="141"/>
      <c r="KH8" s="83"/>
      <c r="KI8" s="83"/>
      <c r="KJ8" s="83"/>
      <c r="KK8" s="83"/>
      <c r="KL8" s="83"/>
      <c r="KM8" s="83"/>
      <c r="KN8" s="83"/>
      <c r="KO8" s="83"/>
      <c r="KP8" s="83"/>
      <c r="KQ8" s="83"/>
      <c r="KR8" s="83"/>
      <c r="KS8" s="83"/>
      <c r="KT8" s="83"/>
      <c r="KU8" s="83"/>
      <c r="KV8" s="83"/>
      <c r="KW8" s="83"/>
      <c r="KX8" s="83"/>
      <c r="KY8" s="83"/>
      <c r="KZ8" s="83"/>
      <c r="LA8" s="83"/>
      <c r="LB8" s="83"/>
      <c r="LC8" s="83"/>
      <c r="LD8" s="83"/>
      <c r="LE8" s="83"/>
      <c r="LF8" s="83"/>
      <c r="LG8" s="83"/>
      <c r="LH8" s="83"/>
      <c r="LI8" s="83"/>
      <c r="LJ8" s="83"/>
      <c r="LK8" s="83"/>
      <c r="LL8" s="83"/>
      <c r="LM8" s="83"/>
      <c r="LN8" s="83"/>
      <c r="LO8" s="83"/>
      <c r="LP8" s="83"/>
      <c r="LQ8" s="83"/>
      <c r="LR8" s="83"/>
      <c r="LS8" s="83"/>
      <c r="LT8" s="83"/>
      <c r="LU8" s="83"/>
      <c r="LV8" s="83"/>
      <c r="LW8" s="83"/>
      <c r="LX8" s="83"/>
      <c r="LY8" s="83"/>
      <c r="LZ8" s="83"/>
      <c r="MA8" s="138"/>
      <c r="MB8" s="138"/>
      <c r="MC8" s="138"/>
      <c r="MD8" s="138"/>
      <c r="ME8" s="138"/>
      <c r="MF8" s="138"/>
      <c r="MG8" s="138"/>
      <c r="MH8" s="138"/>
      <c r="MI8" s="138"/>
      <c r="MJ8" s="138"/>
      <c r="MK8" s="138"/>
      <c r="ML8" s="138"/>
      <c r="MM8" s="138"/>
      <c r="MN8" s="138"/>
      <c r="MO8" s="138"/>
      <c r="MP8" s="138"/>
      <c r="MQ8" s="138"/>
      <c r="MR8" s="138"/>
      <c r="MS8" s="138"/>
      <c r="MT8" s="138"/>
      <c r="MU8" s="138"/>
      <c r="MV8" s="138"/>
      <c r="MW8" s="138"/>
      <c r="MX8" s="138"/>
      <c r="MY8" s="138"/>
      <c r="MZ8" s="138"/>
      <c r="NA8" s="138"/>
      <c r="NB8" s="138"/>
      <c r="NC8" s="138"/>
      <c r="ND8" s="138"/>
      <c r="NE8" s="138"/>
      <c r="NF8" s="138"/>
      <c r="NG8" s="138"/>
      <c r="NH8" s="138"/>
      <c r="NI8" s="138"/>
      <c r="NJ8" s="138"/>
      <c r="NK8" s="138"/>
      <c r="NL8" s="138"/>
      <c r="NM8" s="138"/>
      <c r="NN8" s="138"/>
      <c r="NO8" s="138"/>
      <c r="NP8" s="138"/>
      <c r="NQ8" s="138"/>
      <c r="NR8" s="138"/>
      <c r="NS8" s="138"/>
      <c r="NT8" s="138"/>
      <c r="NU8" s="138"/>
      <c r="NV8" s="138"/>
      <c r="NW8" s="138"/>
      <c r="NX8" s="138"/>
      <c r="NY8" s="138"/>
      <c r="NZ8" s="138"/>
      <c r="OA8" s="138"/>
      <c r="OB8" s="138"/>
      <c r="OC8" s="92"/>
      <c r="OD8" s="92"/>
      <c r="OE8" s="92"/>
      <c r="OF8" s="92"/>
      <c r="OG8" s="92"/>
      <c r="OH8" s="92"/>
      <c r="OI8" s="92"/>
      <c r="OJ8" s="92"/>
      <c r="OK8" s="92"/>
      <c r="OL8" s="92"/>
      <c r="OM8" s="92"/>
      <c r="ON8" s="92"/>
      <c r="OO8" s="92"/>
      <c r="OP8" s="92"/>
      <c r="OQ8" s="92"/>
      <c r="OR8" s="92"/>
      <c r="OS8" s="92"/>
      <c r="OT8" s="92"/>
      <c r="OU8" s="92"/>
      <c r="OV8" s="92"/>
      <c r="OW8" s="92"/>
      <c r="OX8" s="92"/>
      <c r="OY8" s="92"/>
      <c r="OZ8" s="92"/>
      <c r="PA8" s="92"/>
      <c r="PB8" s="92"/>
      <c r="PC8" s="92"/>
      <c r="PD8" s="92"/>
      <c r="PE8" s="92"/>
      <c r="PF8" s="92"/>
      <c r="PG8" s="144"/>
      <c r="PH8" s="144"/>
      <c r="PI8" s="144"/>
      <c r="PJ8" s="144"/>
      <c r="PK8" s="144"/>
      <c r="PL8" s="144"/>
      <c r="PM8" s="144"/>
      <c r="PN8" s="144"/>
      <c r="PO8" s="144"/>
      <c r="PP8" s="144"/>
      <c r="PQ8" s="144"/>
      <c r="PR8" s="144"/>
      <c r="PS8" s="144"/>
      <c r="PT8" s="144"/>
      <c r="PU8" s="144"/>
      <c r="PV8" s="144"/>
      <c r="PW8" s="144"/>
      <c r="PX8" s="144"/>
      <c r="PY8" s="144"/>
      <c r="PZ8" s="144"/>
      <c r="QA8" s="144"/>
      <c r="QB8" s="144"/>
      <c r="QC8" s="144"/>
      <c r="QD8" s="144"/>
      <c r="QE8" s="144"/>
      <c r="QF8" s="144"/>
      <c r="QG8" s="144"/>
      <c r="QH8" s="144"/>
      <c r="QI8" s="144"/>
      <c r="QJ8" s="144"/>
      <c r="QK8" s="144"/>
      <c r="QL8" s="144"/>
      <c r="QM8" s="144"/>
      <c r="QN8" s="144"/>
      <c r="QO8" s="144"/>
      <c r="QP8" s="144"/>
      <c r="QQ8" s="146"/>
      <c r="QR8" s="146"/>
      <c r="QS8" s="146"/>
      <c r="QT8" s="146"/>
      <c r="QU8" s="146"/>
      <c r="QV8" s="146"/>
      <c r="QW8" s="146"/>
      <c r="QX8" s="146"/>
      <c r="QY8" s="146"/>
      <c r="QZ8" s="146"/>
      <c r="RA8" s="146"/>
      <c r="RB8" s="146"/>
      <c r="RC8" s="146"/>
      <c r="RD8" s="146"/>
      <c r="RE8" s="146"/>
      <c r="RF8" s="146"/>
      <c r="RG8" s="146"/>
      <c r="RH8" s="146"/>
      <c r="RI8" s="146"/>
      <c r="RJ8" s="146"/>
      <c r="RK8" s="146"/>
      <c r="RL8" s="146"/>
      <c r="RM8" s="146"/>
      <c r="RN8" s="146"/>
      <c r="RO8" s="146"/>
      <c r="RP8" s="146"/>
      <c r="RQ8" s="146"/>
      <c r="RR8" s="146"/>
      <c r="RS8" s="146"/>
      <c r="RT8" s="146"/>
      <c r="RU8" s="146"/>
      <c r="RV8" s="146"/>
      <c r="RW8" s="146"/>
      <c r="RX8" s="144"/>
      <c r="RY8" s="144"/>
      <c r="RZ8" s="144"/>
      <c r="SA8" s="144"/>
      <c r="SB8" s="144"/>
      <c r="SC8" s="144"/>
      <c r="SD8" s="144"/>
      <c r="SE8" s="144"/>
      <c r="SF8" s="144"/>
      <c r="SG8" s="144"/>
      <c r="SH8" s="144"/>
      <c r="SI8" s="144"/>
      <c r="SJ8" s="144"/>
      <c r="SK8" s="144"/>
      <c r="SL8" s="144"/>
      <c r="SM8" s="144"/>
      <c r="SN8" s="144"/>
      <c r="SO8" s="144"/>
      <c r="SP8" s="144"/>
      <c r="SQ8" s="144"/>
      <c r="SR8" s="144"/>
      <c r="SS8" s="144"/>
      <c r="ST8" s="144"/>
      <c r="SU8" s="144"/>
      <c r="SV8" s="144"/>
      <c r="SW8" s="144"/>
      <c r="SX8" s="144"/>
      <c r="SY8" s="144"/>
      <c r="SZ8" s="144"/>
      <c r="TA8" s="144"/>
      <c r="TB8" s="144"/>
      <c r="TC8" s="144"/>
      <c r="TD8" s="144"/>
      <c r="TE8" s="144"/>
      <c r="TF8" s="144"/>
      <c r="TG8" s="144"/>
      <c r="TH8" s="144"/>
      <c r="TI8" s="144"/>
      <c r="TJ8" s="144"/>
      <c r="TK8" s="144"/>
      <c r="TL8" s="144"/>
      <c r="TM8" s="144"/>
      <c r="TN8" s="105"/>
      <c r="TO8" s="105"/>
      <c r="TP8" s="105"/>
      <c r="TQ8" s="105"/>
      <c r="TR8" s="105"/>
      <c r="TS8" s="105"/>
      <c r="TT8" s="105"/>
      <c r="TU8" s="105"/>
      <c r="TV8" s="105"/>
      <c r="TW8" s="105"/>
      <c r="TX8" s="105"/>
      <c r="TY8" s="105"/>
      <c r="TZ8" s="105"/>
      <c r="UA8" s="105"/>
      <c r="UB8" s="105"/>
      <c r="UC8" s="105"/>
      <c r="UD8" s="105"/>
      <c r="UE8" s="105"/>
      <c r="UF8" s="105"/>
      <c r="UG8" s="105"/>
      <c r="UH8" s="105"/>
      <c r="UI8" s="105"/>
      <c r="UJ8" s="105"/>
      <c r="UK8" s="105"/>
      <c r="UL8" s="105"/>
      <c r="UM8" s="105"/>
      <c r="UN8" s="105"/>
      <c r="UO8" s="105"/>
      <c r="UP8" s="105"/>
      <c r="UQ8" s="105"/>
      <c r="UR8" s="105"/>
      <c r="US8" s="105"/>
      <c r="UT8" s="105"/>
      <c r="UU8" s="105"/>
      <c r="UV8" s="105"/>
      <c r="UW8" s="105"/>
      <c r="UX8" s="105"/>
      <c r="UY8" s="105"/>
      <c r="UZ8" s="105"/>
      <c r="VA8" s="105"/>
      <c r="VB8" s="105"/>
      <c r="VC8" s="105"/>
      <c r="VD8" s="105"/>
      <c r="VE8" s="105"/>
      <c r="VF8" s="105"/>
      <c r="VG8" s="105"/>
      <c r="VH8" s="105"/>
      <c r="VI8" s="105"/>
      <c r="VJ8" s="105"/>
      <c r="VK8" s="105"/>
      <c r="VL8" s="105"/>
      <c r="VM8" s="105"/>
      <c r="VN8" s="105"/>
      <c r="VO8" s="105"/>
      <c r="VP8" s="105"/>
      <c r="VQ8" s="105"/>
      <c r="VR8" s="105"/>
      <c r="VS8" s="105"/>
      <c r="VT8" s="105"/>
      <c r="VU8" s="105"/>
      <c r="VV8" s="105"/>
      <c r="VW8" s="105"/>
      <c r="VX8" s="105"/>
      <c r="VY8" s="105"/>
      <c r="VZ8" s="105"/>
      <c r="WA8" s="105"/>
      <c r="WB8" s="105"/>
      <c r="WC8" s="105"/>
      <c r="WD8" s="105"/>
      <c r="WE8" s="105"/>
      <c r="WF8" s="105"/>
      <c r="WG8" s="105"/>
      <c r="WH8" s="105"/>
      <c r="WI8" s="105"/>
      <c r="WJ8" s="105"/>
      <c r="WK8" s="105"/>
      <c r="WL8" s="105"/>
      <c r="WM8" s="105"/>
      <c r="WN8" s="105"/>
      <c r="WO8" s="105"/>
      <c r="WP8" s="105"/>
      <c r="WQ8" s="105"/>
      <c r="WR8" s="105"/>
      <c r="WS8" s="105"/>
      <c r="WT8" s="105"/>
      <c r="WU8" s="105"/>
      <c r="WV8" s="105"/>
      <c r="WW8" s="105"/>
      <c r="WX8" s="105"/>
      <c r="WY8" s="105"/>
      <c r="WZ8" s="105"/>
      <c r="XA8" s="105"/>
      <c r="XB8" s="105"/>
      <c r="XC8" s="105"/>
      <c r="XD8" s="105"/>
      <c r="XE8" s="105"/>
      <c r="XF8" s="105"/>
      <c r="XG8" s="105"/>
      <c r="XH8" s="105"/>
      <c r="XI8" s="105"/>
      <c r="XJ8" s="105"/>
      <c r="XK8" s="105"/>
      <c r="XL8" s="105"/>
      <c r="XM8" s="105"/>
      <c r="XN8" s="105"/>
      <c r="XO8" s="105"/>
      <c r="XP8" s="105"/>
      <c r="XQ8" s="105"/>
      <c r="XR8" s="105"/>
      <c r="XS8" s="105"/>
      <c r="XT8" s="105"/>
      <c r="XU8" s="105"/>
      <c r="XV8" s="105"/>
      <c r="XW8" s="105"/>
      <c r="XX8" s="105"/>
      <c r="XY8" s="105"/>
      <c r="XZ8" s="105"/>
      <c r="YA8" s="105"/>
      <c r="YB8" s="105"/>
      <c r="YC8" s="105"/>
      <c r="YD8" s="105"/>
      <c r="YE8" s="105"/>
      <c r="YF8" s="105"/>
      <c r="YG8" s="105"/>
      <c r="YH8" s="105"/>
      <c r="YI8" s="105"/>
      <c r="YJ8" s="105"/>
      <c r="YK8" s="105"/>
      <c r="YL8" s="105"/>
      <c r="YM8" s="105"/>
      <c r="YN8" s="105"/>
      <c r="YO8" s="105"/>
      <c r="YP8" s="105"/>
      <c r="YQ8" s="105"/>
      <c r="YR8" s="105"/>
      <c r="YS8" s="105"/>
      <c r="YT8" s="105"/>
      <c r="YU8" s="105"/>
      <c r="YV8" s="105"/>
      <c r="YW8" s="105"/>
      <c r="YX8" s="105"/>
      <c r="YY8" s="105"/>
      <c r="YZ8" s="105"/>
      <c r="ZA8" s="105"/>
      <c r="ZB8" s="105"/>
      <c r="ZC8" s="105"/>
      <c r="ZD8" s="105"/>
      <c r="ZE8" s="105"/>
      <c r="ZF8" s="105"/>
      <c r="ZG8" s="105"/>
      <c r="ZH8" s="105"/>
      <c r="ZI8" s="105"/>
      <c r="ZJ8" s="105"/>
      <c r="ZK8" s="105"/>
      <c r="ZL8" s="105"/>
      <c r="ZM8" s="105"/>
      <c r="ZN8" s="105"/>
      <c r="ZO8" s="105"/>
      <c r="ZP8" s="105"/>
    </row>
    <row r="9" spans="1:692" ht="18" hidden="1" customHeight="1" x14ac:dyDescent="0.3">
      <c r="A9" s="75"/>
      <c r="B9" s="75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83"/>
      <c r="AB9" s="83"/>
      <c r="AC9" s="83"/>
      <c r="AD9" s="83"/>
      <c r="AE9" s="83"/>
      <c r="AF9" s="83"/>
      <c r="AG9" s="83"/>
      <c r="AH9" s="83"/>
      <c r="AI9" s="83"/>
      <c r="AJ9" s="83"/>
      <c r="AK9" s="83"/>
      <c r="AL9" s="83"/>
      <c r="AM9" s="83"/>
      <c r="AN9" s="83"/>
      <c r="AO9" s="83"/>
      <c r="AP9" s="83"/>
      <c r="AQ9" s="83"/>
      <c r="AR9" s="83"/>
      <c r="AS9" s="83"/>
      <c r="AT9" s="83"/>
      <c r="AU9" s="83"/>
      <c r="AV9" s="83"/>
      <c r="AW9" s="83"/>
      <c r="AX9" s="83"/>
      <c r="AY9" s="83"/>
      <c r="AZ9" s="83"/>
      <c r="BA9" s="83"/>
      <c r="BB9" s="83"/>
      <c r="BC9" s="83"/>
      <c r="BD9" s="83"/>
      <c r="BE9" s="83"/>
      <c r="BF9" s="83"/>
      <c r="BG9" s="83"/>
      <c r="BH9" s="83"/>
      <c r="BI9" s="83"/>
      <c r="BJ9" s="83"/>
      <c r="BK9" s="83"/>
      <c r="BL9" s="83"/>
      <c r="BM9" s="83"/>
      <c r="BN9" s="83"/>
      <c r="BO9" s="83"/>
      <c r="BP9" s="83"/>
      <c r="BQ9" s="83"/>
      <c r="BR9" s="83"/>
      <c r="BS9" s="83"/>
      <c r="BT9" s="83"/>
      <c r="BU9" s="83"/>
      <c r="BV9" s="83"/>
      <c r="BW9" s="83"/>
      <c r="BX9" s="83"/>
      <c r="BY9" s="83"/>
      <c r="BZ9" s="137"/>
      <c r="CA9" s="138"/>
      <c r="CB9" s="138"/>
      <c r="CC9" s="138"/>
      <c r="CD9" s="138"/>
      <c r="CE9" s="138"/>
      <c r="CF9" s="138"/>
      <c r="CG9" s="138"/>
      <c r="CH9" s="138"/>
      <c r="CI9" s="138"/>
      <c r="CJ9" s="138"/>
      <c r="CK9" s="138"/>
      <c r="CL9" s="138"/>
      <c r="CM9" s="138"/>
      <c r="CN9" s="138"/>
      <c r="CO9" s="138"/>
      <c r="CP9" s="138"/>
      <c r="CQ9" s="138"/>
      <c r="CR9" s="138"/>
      <c r="CS9" s="138"/>
      <c r="CT9" s="138"/>
      <c r="CU9" s="138"/>
      <c r="CV9" s="138"/>
      <c r="CW9" s="138"/>
      <c r="CX9" s="138"/>
      <c r="CY9" s="138"/>
      <c r="CZ9" s="138"/>
      <c r="DA9" s="138"/>
      <c r="DB9" s="138"/>
      <c r="DC9" s="138"/>
      <c r="DD9" s="138"/>
      <c r="DE9" s="138"/>
      <c r="DF9" s="138"/>
      <c r="DG9" s="138"/>
      <c r="DH9" s="138"/>
      <c r="DI9" s="138"/>
      <c r="DJ9" s="138"/>
      <c r="DK9" s="138"/>
      <c r="DL9" s="138"/>
      <c r="DM9" s="138"/>
      <c r="DN9" s="138"/>
      <c r="DO9" s="138"/>
      <c r="DP9" s="138"/>
      <c r="DQ9" s="138"/>
      <c r="DR9" s="138"/>
      <c r="DS9" s="138"/>
      <c r="DT9" s="138"/>
      <c r="DU9" s="138"/>
      <c r="DV9" s="141"/>
      <c r="DW9" s="141"/>
      <c r="DX9" s="141"/>
      <c r="DY9" s="141"/>
      <c r="DZ9" s="141"/>
      <c r="EA9" s="141"/>
      <c r="EB9" s="141"/>
      <c r="EC9" s="141"/>
      <c r="ED9" s="141"/>
      <c r="EE9" s="141"/>
      <c r="EF9" s="141"/>
      <c r="EG9" s="141"/>
      <c r="EH9" s="141"/>
      <c r="EI9" s="141"/>
      <c r="EJ9" s="141"/>
      <c r="EK9" s="141"/>
      <c r="EL9" s="141"/>
      <c r="EM9" s="141"/>
      <c r="EN9" s="141"/>
      <c r="EO9" s="141"/>
      <c r="EP9" s="141"/>
      <c r="EQ9" s="141"/>
      <c r="ER9" s="141"/>
      <c r="ES9" s="141"/>
      <c r="ET9" s="141"/>
      <c r="EU9" s="141"/>
      <c r="EV9" s="141"/>
      <c r="EW9" s="141"/>
      <c r="EX9" s="141"/>
      <c r="EY9" s="141"/>
      <c r="EZ9" s="141"/>
      <c r="FA9" s="141"/>
      <c r="FB9" s="141"/>
      <c r="FC9" s="141"/>
      <c r="FD9" s="141"/>
      <c r="FE9" s="141"/>
      <c r="FF9" s="141"/>
      <c r="FG9" s="141"/>
      <c r="FH9" s="141"/>
      <c r="FI9" s="141"/>
      <c r="FJ9" s="141"/>
      <c r="FK9" s="141"/>
      <c r="FL9" s="141"/>
      <c r="FM9" s="141"/>
      <c r="FN9" s="141"/>
      <c r="FO9" s="141"/>
      <c r="FP9" s="141"/>
      <c r="FQ9" s="141"/>
      <c r="FR9" s="141"/>
      <c r="FS9" s="141"/>
      <c r="FT9" s="141"/>
      <c r="FU9" s="141"/>
      <c r="FV9" s="141"/>
      <c r="FW9" s="141"/>
      <c r="FX9" s="141"/>
      <c r="FY9" s="141"/>
      <c r="FZ9" s="141"/>
      <c r="GA9" s="141"/>
      <c r="GB9" s="141"/>
      <c r="GC9" s="141"/>
      <c r="GD9" s="141"/>
      <c r="GE9" s="141"/>
      <c r="GF9" s="141"/>
      <c r="GG9" s="141"/>
      <c r="GH9" s="141"/>
      <c r="GI9" s="141"/>
      <c r="GJ9" s="141"/>
      <c r="GK9" s="141"/>
      <c r="GL9" s="141"/>
      <c r="GM9" s="141"/>
      <c r="GN9" s="141"/>
      <c r="GO9" s="141"/>
      <c r="GP9" s="141"/>
      <c r="GQ9" s="141"/>
      <c r="GR9" s="141"/>
      <c r="GS9" s="141"/>
      <c r="GT9" s="141"/>
      <c r="GU9" s="141"/>
      <c r="GV9" s="141"/>
      <c r="GW9" s="141"/>
      <c r="GX9" s="141"/>
      <c r="GY9" s="141"/>
      <c r="GZ9" s="141"/>
      <c r="HA9" s="141"/>
      <c r="HB9" s="141"/>
      <c r="HC9" s="141"/>
      <c r="HD9" s="141"/>
      <c r="HE9" s="141"/>
      <c r="HF9" s="141"/>
      <c r="HG9" s="141"/>
      <c r="HH9" s="141"/>
      <c r="HI9" s="141"/>
      <c r="HJ9" s="141"/>
      <c r="HK9" s="141"/>
      <c r="HL9" s="141"/>
      <c r="HM9" s="141"/>
      <c r="HN9" s="141"/>
      <c r="HO9" s="141"/>
      <c r="HP9" s="141"/>
      <c r="HQ9" s="141"/>
      <c r="HR9" s="141"/>
      <c r="HS9" s="141"/>
      <c r="HT9" s="141"/>
      <c r="HU9" s="141"/>
      <c r="HV9" s="141"/>
      <c r="HW9" s="141"/>
      <c r="HX9" s="141"/>
      <c r="HY9" s="141"/>
      <c r="HZ9" s="141"/>
      <c r="IA9" s="141"/>
      <c r="IB9" s="141"/>
      <c r="IC9" s="141"/>
      <c r="ID9" s="141"/>
      <c r="IE9" s="141"/>
      <c r="IF9" s="141"/>
      <c r="IG9" s="141"/>
      <c r="IH9" s="141"/>
      <c r="II9" s="141"/>
      <c r="IJ9" s="141"/>
      <c r="IK9" s="141"/>
      <c r="IL9" s="141"/>
      <c r="IM9" s="141"/>
      <c r="IN9" s="141"/>
      <c r="IO9" s="141"/>
      <c r="IP9" s="141"/>
      <c r="IQ9" s="141"/>
      <c r="IR9" s="141"/>
      <c r="IS9" s="141"/>
      <c r="IT9" s="141"/>
      <c r="IU9" s="141"/>
      <c r="IV9" s="141"/>
      <c r="IW9" s="141"/>
      <c r="IX9" s="141"/>
      <c r="IY9" s="141"/>
      <c r="IZ9" s="141"/>
      <c r="JA9" s="141"/>
      <c r="JB9" s="141"/>
      <c r="JC9" s="141"/>
      <c r="JD9" s="141"/>
      <c r="JE9" s="141"/>
      <c r="JF9" s="141"/>
      <c r="JG9" s="141"/>
      <c r="JH9" s="141"/>
      <c r="JI9" s="141"/>
      <c r="JJ9" s="141"/>
      <c r="JK9" s="141"/>
      <c r="JL9" s="141"/>
      <c r="JM9" s="141"/>
      <c r="JN9" s="141"/>
      <c r="JO9" s="141"/>
      <c r="JP9" s="141"/>
      <c r="JQ9" s="141"/>
      <c r="JR9" s="141"/>
      <c r="JS9" s="141"/>
      <c r="JT9" s="141"/>
      <c r="JU9" s="141"/>
      <c r="JV9" s="141"/>
      <c r="JW9" s="141"/>
      <c r="JX9" s="141"/>
      <c r="JY9" s="141"/>
      <c r="JZ9" s="141"/>
      <c r="KA9" s="141"/>
      <c r="KB9" s="141"/>
      <c r="KC9" s="141"/>
      <c r="KD9" s="141"/>
      <c r="KE9" s="141"/>
      <c r="KF9" s="141"/>
      <c r="KG9" s="141"/>
      <c r="KH9" s="83"/>
      <c r="KI9" s="83"/>
      <c r="KJ9" s="83"/>
      <c r="KK9" s="83"/>
      <c r="KL9" s="83"/>
      <c r="KM9" s="83"/>
      <c r="KN9" s="83"/>
      <c r="KO9" s="83"/>
      <c r="KP9" s="83"/>
      <c r="KQ9" s="83"/>
      <c r="KR9" s="83"/>
      <c r="KS9" s="83"/>
      <c r="KT9" s="83"/>
      <c r="KU9" s="83"/>
      <c r="KV9" s="83"/>
      <c r="KW9" s="83"/>
      <c r="KX9" s="83"/>
      <c r="KY9" s="83"/>
      <c r="KZ9" s="83"/>
      <c r="LA9" s="83"/>
      <c r="LB9" s="83"/>
      <c r="LC9" s="83"/>
      <c r="LD9" s="83"/>
      <c r="LE9" s="83"/>
      <c r="LF9" s="83"/>
      <c r="LG9" s="83"/>
      <c r="LH9" s="83"/>
      <c r="LI9" s="83"/>
      <c r="LJ9" s="83"/>
      <c r="LK9" s="83"/>
      <c r="LL9" s="83"/>
      <c r="LM9" s="83"/>
      <c r="LN9" s="83"/>
      <c r="LO9" s="83"/>
      <c r="LP9" s="83"/>
      <c r="LQ9" s="83"/>
      <c r="LR9" s="83"/>
      <c r="LS9" s="83"/>
      <c r="LT9" s="83"/>
      <c r="LU9" s="83"/>
      <c r="LV9" s="83"/>
      <c r="LW9" s="83"/>
      <c r="LX9" s="83"/>
      <c r="LY9" s="83"/>
      <c r="LZ9" s="83"/>
      <c r="MA9" s="138"/>
      <c r="MB9" s="138"/>
      <c r="MC9" s="138"/>
      <c r="MD9" s="138"/>
      <c r="ME9" s="138"/>
      <c r="MF9" s="138"/>
      <c r="MG9" s="138"/>
      <c r="MH9" s="138"/>
      <c r="MI9" s="138"/>
      <c r="MJ9" s="138"/>
      <c r="MK9" s="138"/>
      <c r="ML9" s="138"/>
      <c r="MM9" s="138"/>
      <c r="MN9" s="138"/>
      <c r="MO9" s="138"/>
      <c r="MP9" s="138"/>
      <c r="MQ9" s="138"/>
      <c r="MR9" s="138"/>
      <c r="MS9" s="138"/>
      <c r="MT9" s="138"/>
      <c r="MU9" s="138"/>
      <c r="MV9" s="138"/>
      <c r="MW9" s="138"/>
      <c r="MX9" s="138"/>
      <c r="MY9" s="138"/>
      <c r="MZ9" s="138"/>
      <c r="NA9" s="138"/>
      <c r="NB9" s="138"/>
      <c r="NC9" s="138"/>
      <c r="ND9" s="138"/>
      <c r="NE9" s="138"/>
      <c r="NF9" s="138"/>
      <c r="NG9" s="138"/>
      <c r="NH9" s="138"/>
      <c r="NI9" s="138"/>
      <c r="NJ9" s="138"/>
      <c r="NK9" s="138"/>
      <c r="NL9" s="138"/>
      <c r="NM9" s="138"/>
      <c r="NN9" s="138"/>
      <c r="NO9" s="138"/>
      <c r="NP9" s="138"/>
      <c r="NQ9" s="138"/>
      <c r="NR9" s="138"/>
      <c r="NS9" s="138"/>
      <c r="NT9" s="138"/>
      <c r="NU9" s="138"/>
      <c r="NV9" s="138"/>
      <c r="NW9" s="138"/>
      <c r="NX9" s="138"/>
      <c r="NY9" s="138"/>
      <c r="NZ9" s="138"/>
      <c r="OA9" s="138"/>
      <c r="OB9" s="138"/>
      <c r="OC9" s="92"/>
      <c r="OD9" s="92"/>
      <c r="OE9" s="92"/>
      <c r="OF9" s="92"/>
      <c r="OG9" s="92"/>
      <c r="OH9" s="92"/>
      <c r="OI9" s="92"/>
      <c r="OJ9" s="92"/>
      <c r="OK9" s="92"/>
      <c r="OL9" s="92"/>
      <c r="OM9" s="92"/>
      <c r="ON9" s="92"/>
      <c r="OO9" s="92"/>
      <c r="OP9" s="92"/>
      <c r="OQ9" s="92"/>
      <c r="OR9" s="92"/>
      <c r="OS9" s="92"/>
      <c r="OT9" s="92"/>
      <c r="OU9" s="92"/>
      <c r="OV9" s="92"/>
      <c r="OW9" s="92"/>
      <c r="OX9" s="92"/>
      <c r="OY9" s="92"/>
      <c r="OZ9" s="92"/>
      <c r="PA9" s="92"/>
      <c r="PB9" s="92"/>
      <c r="PC9" s="92"/>
      <c r="PD9" s="92"/>
      <c r="PE9" s="92"/>
      <c r="PF9" s="92"/>
      <c r="PG9" s="144"/>
      <c r="PH9" s="144"/>
      <c r="PI9" s="144"/>
      <c r="PJ9" s="144"/>
      <c r="PK9" s="144"/>
      <c r="PL9" s="144"/>
      <c r="PM9" s="144"/>
      <c r="PN9" s="144"/>
      <c r="PO9" s="144"/>
      <c r="PP9" s="144"/>
      <c r="PQ9" s="144"/>
      <c r="PR9" s="144"/>
      <c r="PS9" s="144"/>
      <c r="PT9" s="144"/>
      <c r="PU9" s="144"/>
      <c r="PV9" s="144"/>
      <c r="PW9" s="144"/>
      <c r="PX9" s="144"/>
      <c r="PY9" s="144"/>
      <c r="PZ9" s="144"/>
      <c r="QA9" s="144"/>
      <c r="QB9" s="144"/>
      <c r="QC9" s="144"/>
      <c r="QD9" s="144"/>
      <c r="QE9" s="144"/>
      <c r="QF9" s="144"/>
      <c r="QG9" s="144"/>
      <c r="QH9" s="144"/>
      <c r="QI9" s="144"/>
      <c r="QJ9" s="144"/>
      <c r="QK9" s="144"/>
      <c r="QL9" s="144"/>
      <c r="QM9" s="144"/>
      <c r="QN9" s="144"/>
      <c r="QO9" s="144"/>
      <c r="QP9" s="144"/>
      <c r="QQ9" s="146"/>
      <c r="QR9" s="146"/>
      <c r="QS9" s="146"/>
      <c r="QT9" s="146"/>
      <c r="QU9" s="146"/>
      <c r="QV9" s="146"/>
      <c r="QW9" s="146"/>
      <c r="QX9" s="146"/>
      <c r="QY9" s="146"/>
      <c r="QZ9" s="146"/>
      <c r="RA9" s="146"/>
      <c r="RB9" s="146"/>
      <c r="RC9" s="146"/>
      <c r="RD9" s="146"/>
      <c r="RE9" s="146"/>
      <c r="RF9" s="146"/>
      <c r="RG9" s="146"/>
      <c r="RH9" s="146"/>
      <c r="RI9" s="146"/>
      <c r="RJ9" s="146"/>
      <c r="RK9" s="146"/>
      <c r="RL9" s="146"/>
      <c r="RM9" s="146"/>
      <c r="RN9" s="146"/>
      <c r="RO9" s="146"/>
      <c r="RP9" s="146"/>
      <c r="RQ9" s="146"/>
      <c r="RR9" s="146"/>
      <c r="RS9" s="146"/>
      <c r="RT9" s="146"/>
      <c r="RU9" s="146"/>
      <c r="RV9" s="146"/>
      <c r="RW9" s="146"/>
      <c r="RX9" s="144"/>
      <c r="RY9" s="144"/>
      <c r="RZ9" s="144"/>
      <c r="SA9" s="144"/>
      <c r="SB9" s="144"/>
      <c r="SC9" s="144"/>
      <c r="SD9" s="144"/>
      <c r="SE9" s="144"/>
      <c r="SF9" s="144"/>
      <c r="SG9" s="144"/>
      <c r="SH9" s="144"/>
      <c r="SI9" s="144"/>
      <c r="SJ9" s="144"/>
      <c r="SK9" s="144"/>
      <c r="SL9" s="144"/>
      <c r="SM9" s="144"/>
      <c r="SN9" s="144"/>
      <c r="SO9" s="144"/>
      <c r="SP9" s="144"/>
      <c r="SQ9" s="144"/>
      <c r="SR9" s="144"/>
      <c r="SS9" s="144"/>
      <c r="ST9" s="144"/>
      <c r="SU9" s="144"/>
      <c r="SV9" s="144"/>
      <c r="SW9" s="144"/>
      <c r="SX9" s="144"/>
      <c r="SY9" s="144"/>
      <c r="SZ9" s="144"/>
      <c r="TA9" s="144"/>
      <c r="TB9" s="144"/>
      <c r="TC9" s="144"/>
      <c r="TD9" s="144"/>
      <c r="TE9" s="144"/>
      <c r="TF9" s="144"/>
      <c r="TG9" s="144"/>
      <c r="TH9" s="144"/>
      <c r="TI9" s="144"/>
      <c r="TJ9" s="144"/>
      <c r="TK9" s="144"/>
      <c r="TL9" s="144"/>
      <c r="TM9" s="144"/>
      <c r="TN9" s="105"/>
      <c r="TO9" s="105"/>
      <c r="TP9" s="105"/>
      <c r="TQ9" s="105"/>
      <c r="TR9" s="105"/>
      <c r="TS9" s="105"/>
      <c r="TT9" s="105"/>
      <c r="TU9" s="105"/>
      <c r="TV9" s="105"/>
      <c r="TW9" s="105"/>
      <c r="TX9" s="105"/>
      <c r="TY9" s="105"/>
      <c r="TZ9" s="105"/>
      <c r="UA9" s="105"/>
      <c r="UB9" s="105"/>
      <c r="UC9" s="105"/>
      <c r="UD9" s="105"/>
      <c r="UE9" s="105"/>
      <c r="UF9" s="105"/>
      <c r="UG9" s="105"/>
      <c r="UH9" s="105"/>
      <c r="UI9" s="105"/>
      <c r="UJ9" s="105"/>
      <c r="UK9" s="105"/>
      <c r="UL9" s="105"/>
      <c r="UM9" s="105"/>
      <c r="UN9" s="105"/>
      <c r="UO9" s="105"/>
      <c r="UP9" s="105"/>
      <c r="UQ9" s="105"/>
      <c r="UR9" s="105"/>
      <c r="US9" s="105"/>
      <c r="UT9" s="105"/>
      <c r="UU9" s="105"/>
      <c r="UV9" s="105"/>
      <c r="UW9" s="105"/>
      <c r="UX9" s="105"/>
      <c r="UY9" s="105"/>
      <c r="UZ9" s="105"/>
      <c r="VA9" s="105"/>
      <c r="VB9" s="105"/>
      <c r="VC9" s="105"/>
      <c r="VD9" s="105"/>
      <c r="VE9" s="105"/>
      <c r="VF9" s="105"/>
      <c r="VG9" s="105"/>
      <c r="VH9" s="105"/>
      <c r="VI9" s="105"/>
      <c r="VJ9" s="105"/>
      <c r="VK9" s="105"/>
      <c r="VL9" s="105"/>
      <c r="VM9" s="105"/>
      <c r="VN9" s="105"/>
      <c r="VO9" s="105"/>
      <c r="VP9" s="105"/>
      <c r="VQ9" s="105"/>
      <c r="VR9" s="105"/>
      <c r="VS9" s="105"/>
      <c r="VT9" s="105"/>
      <c r="VU9" s="105"/>
      <c r="VV9" s="105"/>
      <c r="VW9" s="105"/>
      <c r="VX9" s="105"/>
      <c r="VY9" s="105"/>
      <c r="VZ9" s="105"/>
      <c r="WA9" s="105"/>
      <c r="WB9" s="105"/>
      <c r="WC9" s="105"/>
      <c r="WD9" s="105"/>
      <c r="WE9" s="105"/>
      <c r="WF9" s="105"/>
      <c r="WG9" s="105"/>
      <c r="WH9" s="105"/>
      <c r="WI9" s="105"/>
      <c r="WJ9" s="105"/>
      <c r="WK9" s="105"/>
      <c r="WL9" s="105"/>
      <c r="WM9" s="105"/>
      <c r="WN9" s="105"/>
      <c r="WO9" s="105"/>
      <c r="WP9" s="105"/>
      <c r="WQ9" s="105"/>
      <c r="WR9" s="105"/>
      <c r="WS9" s="105"/>
      <c r="WT9" s="105"/>
      <c r="WU9" s="105"/>
      <c r="WV9" s="105"/>
      <c r="WW9" s="105"/>
      <c r="WX9" s="105"/>
      <c r="WY9" s="105"/>
      <c r="WZ9" s="105"/>
      <c r="XA9" s="105"/>
      <c r="XB9" s="105"/>
      <c r="XC9" s="105"/>
      <c r="XD9" s="105"/>
      <c r="XE9" s="105"/>
      <c r="XF9" s="105"/>
      <c r="XG9" s="105"/>
      <c r="XH9" s="105"/>
      <c r="XI9" s="105"/>
      <c r="XJ9" s="105"/>
      <c r="XK9" s="105"/>
      <c r="XL9" s="105"/>
      <c r="XM9" s="105"/>
      <c r="XN9" s="105"/>
      <c r="XO9" s="105"/>
      <c r="XP9" s="105"/>
      <c r="XQ9" s="105"/>
      <c r="XR9" s="105"/>
      <c r="XS9" s="105"/>
      <c r="XT9" s="105"/>
      <c r="XU9" s="105"/>
      <c r="XV9" s="105"/>
      <c r="XW9" s="105"/>
      <c r="XX9" s="105"/>
      <c r="XY9" s="105"/>
      <c r="XZ9" s="105"/>
      <c r="YA9" s="105"/>
      <c r="YB9" s="105"/>
      <c r="YC9" s="105"/>
      <c r="YD9" s="105"/>
      <c r="YE9" s="105"/>
      <c r="YF9" s="105"/>
      <c r="YG9" s="105"/>
      <c r="YH9" s="105"/>
      <c r="YI9" s="105"/>
      <c r="YJ9" s="105"/>
      <c r="YK9" s="105"/>
      <c r="YL9" s="105"/>
      <c r="YM9" s="105"/>
      <c r="YN9" s="105"/>
      <c r="YO9" s="105"/>
      <c r="YP9" s="105"/>
      <c r="YQ9" s="105"/>
      <c r="YR9" s="105"/>
      <c r="YS9" s="105"/>
      <c r="YT9" s="105"/>
      <c r="YU9" s="105"/>
      <c r="YV9" s="105"/>
      <c r="YW9" s="105"/>
      <c r="YX9" s="105"/>
      <c r="YY9" s="105"/>
      <c r="YZ9" s="105"/>
      <c r="ZA9" s="105"/>
      <c r="ZB9" s="105"/>
      <c r="ZC9" s="105"/>
      <c r="ZD9" s="105"/>
      <c r="ZE9" s="105"/>
      <c r="ZF9" s="105"/>
      <c r="ZG9" s="105"/>
      <c r="ZH9" s="105"/>
      <c r="ZI9" s="105"/>
      <c r="ZJ9" s="105"/>
      <c r="ZK9" s="105"/>
      <c r="ZL9" s="105"/>
      <c r="ZM9" s="105"/>
      <c r="ZN9" s="105"/>
      <c r="ZO9" s="105"/>
      <c r="ZP9" s="105"/>
    </row>
    <row r="10" spans="1:692" ht="30" hidden="1" customHeight="1" x14ac:dyDescent="0.3">
      <c r="A10" s="75"/>
      <c r="B10" s="75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139"/>
      <c r="CA10" s="140"/>
      <c r="CB10" s="140"/>
      <c r="CC10" s="140"/>
      <c r="CD10" s="140"/>
      <c r="CE10" s="140"/>
      <c r="CF10" s="140"/>
      <c r="CG10" s="140"/>
      <c r="CH10" s="140"/>
      <c r="CI10" s="140"/>
      <c r="CJ10" s="140"/>
      <c r="CK10" s="140"/>
      <c r="CL10" s="140"/>
      <c r="CM10" s="140"/>
      <c r="CN10" s="140"/>
      <c r="CO10" s="140"/>
      <c r="CP10" s="140"/>
      <c r="CQ10" s="140"/>
      <c r="CR10" s="140"/>
      <c r="CS10" s="140"/>
      <c r="CT10" s="140"/>
      <c r="CU10" s="140"/>
      <c r="CV10" s="140"/>
      <c r="CW10" s="140"/>
      <c r="CX10" s="140"/>
      <c r="CY10" s="140"/>
      <c r="CZ10" s="140"/>
      <c r="DA10" s="140"/>
      <c r="DB10" s="140"/>
      <c r="DC10" s="140"/>
      <c r="DD10" s="140"/>
      <c r="DE10" s="140"/>
      <c r="DF10" s="140"/>
      <c r="DG10" s="140"/>
      <c r="DH10" s="140"/>
      <c r="DI10" s="140"/>
      <c r="DJ10" s="140"/>
      <c r="DK10" s="140"/>
      <c r="DL10" s="140"/>
      <c r="DM10" s="140"/>
      <c r="DN10" s="140"/>
      <c r="DO10" s="140"/>
      <c r="DP10" s="140"/>
      <c r="DQ10" s="140"/>
      <c r="DR10" s="140"/>
      <c r="DS10" s="140"/>
      <c r="DT10" s="140"/>
      <c r="DU10" s="140"/>
      <c r="DV10" s="142"/>
      <c r="DW10" s="142"/>
      <c r="DX10" s="142"/>
      <c r="DY10" s="142"/>
      <c r="DZ10" s="142"/>
      <c r="EA10" s="142"/>
      <c r="EB10" s="142"/>
      <c r="EC10" s="142"/>
      <c r="ED10" s="142"/>
      <c r="EE10" s="142"/>
      <c r="EF10" s="142"/>
      <c r="EG10" s="142"/>
      <c r="EH10" s="142"/>
      <c r="EI10" s="142"/>
      <c r="EJ10" s="142"/>
      <c r="EK10" s="142"/>
      <c r="EL10" s="142"/>
      <c r="EM10" s="142"/>
      <c r="EN10" s="142"/>
      <c r="EO10" s="142"/>
      <c r="EP10" s="142"/>
      <c r="EQ10" s="142"/>
      <c r="ER10" s="142"/>
      <c r="ES10" s="142"/>
      <c r="ET10" s="142"/>
      <c r="EU10" s="142"/>
      <c r="EV10" s="142"/>
      <c r="EW10" s="142"/>
      <c r="EX10" s="142"/>
      <c r="EY10" s="142"/>
      <c r="EZ10" s="142"/>
      <c r="FA10" s="142"/>
      <c r="FB10" s="142"/>
      <c r="FC10" s="142"/>
      <c r="FD10" s="142"/>
      <c r="FE10" s="142"/>
      <c r="FF10" s="142"/>
      <c r="FG10" s="142"/>
      <c r="FH10" s="142"/>
      <c r="FI10" s="142"/>
      <c r="FJ10" s="142"/>
      <c r="FK10" s="142"/>
      <c r="FL10" s="142"/>
      <c r="FM10" s="142"/>
      <c r="FN10" s="142"/>
      <c r="FO10" s="142"/>
      <c r="FP10" s="142"/>
      <c r="FQ10" s="142"/>
      <c r="FR10" s="142"/>
      <c r="FS10" s="142"/>
      <c r="FT10" s="142"/>
      <c r="FU10" s="142"/>
      <c r="FV10" s="142"/>
      <c r="FW10" s="142"/>
      <c r="FX10" s="142"/>
      <c r="FY10" s="142"/>
      <c r="FZ10" s="142"/>
      <c r="GA10" s="142"/>
      <c r="GB10" s="142"/>
      <c r="GC10" s="142"/>
      <c r="GD10" s="142"/>
      <c r="GE10" s="142"/>
      <c r="GF10" s="142"/>
      <c r="GG10" s="142"/>
      <c r="GH10" s="142"/>
      <c r="GI10" s="142"/>
      <c r="GJ10" s="142"/>
      <c r="GK10" s="142"/>
      <c r="GL10" s="142"/>
      <c r="GM10" s="142"/>
      <c r="GN10" s="142"/>
      <c r="GO10" s="142"/>
      <c r="GP10" s="142"/>
      <c r="GQ10" s="142"/>
      <c r="GR10" s="142"/>
      <c r="GS10" s="142"/>
      <c r="GT10" s="142"/>
      <c r="GU10" s="142"/>
      <c r="GV10" s="142"/>
      <c r="GW10" s="142"/>
      <c r="GX10" s="142"/>
      <c r="GY10" s="142"/>
      <c r="GZ10" s="142"/>
      <c r="HA10" s="142"/>
      <c r="HB10" s="142"/>
      <c r="HC10" s="142"/>
      <c r="HD10" s="142"/>
      <c r="HE10" s="142"/>
      <c r="HF10" s="142"/>
      <c r="HG10" s="142"/>
      <c r="HH10" s="142"/>
      <c r="HI10" s="142"/>
      <c r="HJ10" s="142"/>
      <c r="HK10" s="142"/>
      <c r="HL10" s="142"/>
      <c r="HM10" s="142"/>
      <c r="HN10" s="142"/>
      <c r="HO10" s="142"/>
      <c r="HP10" s="142"/>
      <c r="HQ10" s="142"/>
      <c r="HR10" s="142"/>
      <c r="HS10" s="142"/>
      <c r="HT10" s="142"/>
      <c r="HU10" s="142"/>
      <c r="HV10" s="142"/>
      <c r="HW10" s="142"/>
      <c r="HX10" s="142"/>
      <c r="HY10" s="142"/>
      <c r="HZ10" s="142"/>
      <c r="IA10" s="142"/>
      <c r="IB10" s="142"/>
      <c r="IC10" s="142"/>
      <c r="ID10" s="142"/>
      <c r="IE10" s="142"/>
      <c r="IF10" s="142"/>
      <c r="IG10" s="142"/>
      <c r="IH10" s="142"/>
      <c r="II10" s="142"/>
      <c r="IJ10" s="142"/>
      <c r="IK10" s="142"/>
      <c r="IL10" s="142"/>
      <c r="IM10" s="142"/>
      <c r="IN10" s="142"/>
      <c r="IO10" s="142"/>
      <c r="IP10" s="142"/>
      <c r="IQ10" s="142"/>
      <c r="IR10" s="142"/>
      <c r="IS10" s="142"/>
      <c r="IT10" s="142"/>
      <c r="IU10" s="142"/>
      <c r="IV10" s="142"/>
      <c r="IW10" s="142"/>
      <c r="IX10" s="142"/>
      <c r="IY10" s="142"/>
      <c r="IZ10" s="142"/>
      <c r="JA10" s="142"/>
      <c r="JB10" s="142"/>
      <c r="JC10" s="142"/>
      <c r="JD10" s="142"/>
      <c r="JE10" s="142"/>
      <c r="JF10" s="142"/>
      <c r="JG10" s="142"/>
      <c r="JH10" s="142"/>
      <c r="JI10" s="142"/>
      <c r="JJ10" s="142"/>
      <c r="JK10" s="142"/>
      <c r="JL10" s="142"/>
      <c r="JM10" s="142"/>
      <c r="JN10" s="142"/>
      <c r="JO10" s="142"/>
      <c r="JP10" s="142"/>
      <c r="JQ10" s="142"/>
      <c r="JR10" s="142"/>
      <c r="JS10" s="142"/>
      <c r="JT10" s="142"/>
      <c r="JU10" s="142"/>
      <c r="JV10" s="142"/>
      <c r="JW10" s="142"/>
      <c r="JX10" s="142"/>
      <c r="JY10" s="142"/>
      <c r="JZ10" s="142"/>
      <c r="KA10" s="142"/>
      <c r="KB10" s="142"/>
      <c r="KC10" s="142"/>
      <c r="KD10" s="142"/>
      <c r="KE10" s="142"/>
      <c r="KF10" s="142"/>
      <c r="KG10" s="142"/>
      <c r="KH10" s="83"/>
      <c r="KI10" s="83"/>
      <c r="KJ10" s="83"/>
      <c r="KK10" s="83"/>
      <c r="KL10" s="83"/>
      <c r="KM10" s="83"/>
      <c r="KN10" s="83"/>
      <c r="KO10" s="83"/>
      <c r="KP10" s="83"/>
      <c r="KQ10" s="83"/>
      <c r="KR10" s="83"/>
      <c r="KS10" s="83"/>
      <c r="KT10" s="83"/>
      <c r="KU10" s="83"/>
      <c r="KV10" s="83"/>
      <c r="KW10" s="83"/>
      <c r="KX10" s="83"/>
      <c r="KY10" s="83"/>
      <c r="KZ10" s="83"/>
      <c r="LA10" s="83"/>
      <c r="LB10" s="83"/>
      <c r="LC10" s="83"/>
      <c r="LD10" s="83"/>
      <c r="LE10" s="83"/>
      <c r="LF10" s="83"/>
      <c r="LG10" s="83"/>
      <c r="LH10" s="83"/>
      <c r="LI10" s="83"/>
      <c r="LJ10" s="83"/>
      <c r="LK10" s="83"/>
      <c r="LL10" s="83"/>
      <c r="LM10" s="83"/>
      <c r="LN10" s="83"/>
      <c r="LO10" s="83"/>
      <c r="LP10" s="83"/>
      <c r="LQ10" s="83"/>
      <c r="LR10" s="83"/>
      <c r="LS10" s="83"/>
      <c r="LT10" s="83"/>
      <c r="LU10" s="83"/>
      <c r="LV10" s="83"/>
      <c r="LW10" s="83"/>
      <c r="LX10" s="83"/>
      <c r="LY10" s="83"/>
      <c r="LZ10" s="83"/>
      <c r="MA10" s="140"/>
      <c r="MB10" s="140"/>
      <c r="MC10" s="140"/>
      <c r="MD10" s="140"/>
      <c r="ME10" s="140"/>
      <c r="MF10" s="140"/>
      <c r="MG10" s="140"/>
      <c r="MH10" s="140"/>
      <c r="MI10" s="140"/>
      <c r="MJ10" s="140"/>
      <c r="MK10" s="140"/>
      <c r="ML10" s="140"/>
      <c r="MM10" s="140"/>
      <c r="MN10" s="140"/>
      <c r="MO10" s="140"/>
      <c r="MP10" s="140"/>
      <c r="MQ10" s="140"/>
      <c r="MR10" s="140"/>
      <c r="MS10" s="140"/>
      <c r="MT10" s="140"/>
      <c r="MU10" s="140"/>
      <c r="MV10" s="140"/>
      <c r="MW10" s="140"/>
      <c r="MX10" s="140"/>
      <c r="MY10" s="140"/>
      <c r="MZ10" s="140"/>
      <c r="NA10" s="140"/>
      <c r="NB10" s="140"/>
      <c r="NC10" s="140"/>
      <c r="ND10" s="140"/>
      <c r="NE10" s="140"/>
      <c r="NF10" s="140"/>
      <c r="NG10" s="140"/>
      <c r="NH10" s="140"/>
      <c r="NI10" s="140"/>
      <c r="NJ10" s="140"/>
      <c r="NK10" s="140"/>
      <c r="NL10" s="140"/>
      <c r="NM10" s="140"/>
      <c r="NN10" s="140"/>
      <c r="NO10" s="140"/>
      <c r="NP10" s="140"/>
      <c r="NQ10" s="140"/>
      <c r="NR10" s="140"/>
      <c r="NS10" s="140"/>
      <c r="NT10" s="140"/>
      <c r="NU10" s="140"/>
      <c r="NV10" s="140"/>
      <c r="NW10" s="140"/>
      <c r="NX10" s="140"/>
      <c r="NY10" s="140"/>
      <c r="NZ10" s="140"/>
      <c r="OA10" s="140"/>
      <c r="OB10" s="140"/>
      <c r="OC10" s="92"/>
      <c r="OD10" s="92"/>
      <c r="OE10" s="92"/>
      <c r="OF10" s="92"/>
      <c r="OG10" s="92"/>
      <c r="OH10" s="92"/>
      <c r="OI10" s="92"/>
      <c r="OJ10" s="92"/>
      <c r="OK10" s="92"/>
      <c r="OL10" s="92"/>
      <c r="OM10" s="92"/>
      <c r="ON10" s="92"/>
      <c r="OO10" s="92"/>
      <c r="OP10" s="92"/>
      <c r="OQ10" s="92"/>
      <c r="OR10" s="92"/>
      <c r="OS10" s="92"/>
      <c r="OT10" s="92"/>
      <c r="OU10" s="92"/>
      <c r="OV10" s="92"/>
      <c r="OW10" s="92"/>
      <c r="OX10" s="92"/>
      <c r="OY10" s="92"/>
      <c r="OZ10" s="92"/>
      <c r="PA10" s="92"/>
      <c r="PB10" s="92"/>
      <c r="PC10" s="92"/>
      <c r="PD10" s="92"/>
      <c r="PE10" s="92"/>
      <c r="PF10" s="92"/>
      <c r="PG10" s="145"/>
      <c r="PH10" s="145"/>
      <c r="PI10" s="145"/>
      <c r="PJ10" s="145"/>
      <c r="PK10" s="145"/>
      <c r="PL10" s="145"/>
      <c r="PM10" s="145"/>
      <c r="PN10" s="145"/>
      <c r="PO10" s="145"/>
      <c r="PP10" s="145"/>
      <c r="PQ10" s="145"/>
      <c r="PR10" s="145"/>
      <c r="PS10" s="145"/>
      <c r="PT10" s="145"/>
      <c r="PU10" s="145"/>
      <c r="PV10" s="145"/>
      <c r="PW10" s="145"/>
      <c r="PX10" s="145"/>
      <c r="PY10" s="145"/>
      <c r="PZ10" s="145"/>
      <c r="QA10" s="145"/>
      <c r="QB10" s="145"/>
      <c r="QC10" s="145"/>
      <c r="QD10" s="145"/>
      <c r="QE10" s="145"/>
      <c r="QF10" s="145"/>
      <c r="QG10" s="145"/>
      <c r="QH10" s="145"/>
      <c r="QI10" s="145"/>
      <c r="QJ10" s="145"/>
      <c r="QK10" s="145"/>
      <c r="QL10" s="145"/>
      <c r="QM10" s="145"/>
      <c r="QN10" s="145"/>
      <c r="QO10" s="145"/>
      <c r="QP10" s="145"/>
      <c r="QQ10" s="146"/>
      <c r="QR10" s="146"/>
      <c r="QS10" s="146"/>
      <c r="QT10" s="146"/>
      <c r="QU10" s="146"/>
      <c r="QV10" s="146"/>
      <c r="QW10" s="146"/>
      <c r="QX10" s="146"/>
      <c r="QY10" s="146"/>
      <c r="QZ10" s="146"/>
      <c r="RA10" s="146"/>
      <c r="RB10" s="146"/>
      <c r="RC10" s="146"/>
      <c r="RD10" s="146"/>
      <c r="RE10" s="146"/>
      <c r="RF10" s="146"/>
      <c r="RG10" s="146"/>
      <c r="RH10" s="146"/>
      <c r="RI10" s="146"/>
      <c r="RJ10" s="146"/>
      <c r="RK10" s="146"/>
      <c r="RL10" s="146"/>
      <c r="RM10" s="146"/>
      <c r="RN10" s="146"/>
      <c r="RO10" s="146"/>
      <c r="RP10" s="146"/>
      <c r="RQ10" s="146"/>
      <c r="RR10" s="146"/>
      <c r="RS10" s="146"/>
      <c r="RT10" s="146"/>
      <c r="RU10" s="146"/>
      <c r="RV10" s="146"/>
      <c r="RW10" s="146"/>
      <c r="RX10" s="145"/>
      <c r="RY10" s="145"/>
      <c r="RZ10" s="145"/>
      <c r="SA10" s="145"/>
      <c r="SB10" s="145"/>
      <c r="SC10" s="145"/>
      <c r="SD10" s="145"/>
      <c r="SE10" s="145"/>
      <c r="SF10" s="145"/>
      <c r="SG10" s="145"/>
      <c r="SH10" s="145"/>
      <c r="SI10" s="145"/>
      <c r="SJ10" s="145"/>
      <c r="SK10" s="145"/>
      <c r="SL10" s="145"/>
      <c r="SM10" s="145"/>
      <c r="SN10" s="145"/>
      <c r="SO10" s="145"/>
      <c r="SP10" s="145"/>
      <c r="SQ10" s="145"/>
      <c r="SR10" s="145"/>
      <c r="SS10" s="145"/>
      <c r="ST10" s="145"/>
      <c r="SU10" s="145"/>
      <c r="SV10" s="145"/>
      <c r="SW10" s="145"/>
      <c r="SX10" s="145"/>
      <c r="SY10" s="145"/>
      <c r="SZ10" s="145"/>
      <c r="TA10" s="145"/>
      <c r="TB10" s="145"/>
      <c r="TC10" s="145"/>
      <c r="TD10" s="145"/>
      <c r="TE10" s="145"/>
      <c r="TF10" s="145"/>
      <c r="TG10" s="145"/>
      <c r="TH10" s="145"/>
      <c r="TI10" s="145"/>
      <c r="TJ10" s="145"/>
      <c r="TK10" s="145"/>
      <c r="TL10" s="145"/>
      <c r="TM10" s="145"/>
      <c r="TN10" s="105"/>
      <c r="TO10" s="105"/>
      <c r="TP10" s="105"/>
      <c r="TQ10" s="105"/>
      <c r="TR10" s="105"/>
      <c r="TS10" s="105"/>
      <c r="TT10" s="105"/>
      <c r="TU10" s="105"/>
      <c r="TV10" s="105"/>
      <c r="TW10" s="105"/>
      <c r="TX10" s="105"/>
      <c r="TY10" s="105"/>
      <c r="TZ10" s="105"/>
      <c r="UA10" s="105"/>
      <c r="UB10" s="105"/>
      <c r="UC10" s="105"/>
      <c r="UD10" s="105"/>
      <c r="UE10" s="105"/>
      <c r="UF10" s="105"/>
      <c r="UG10" s="105"/>
      <c r="UH10" s="105"/>
      <c r="UI10" s="105"/>
      <c r="UJ10" s="105"/>
      <c r="UK10" s="105"/>
      <c r="UL10" s="105"/>
      <c r="UM10" s="105"/>
      <c r="UN10" s="105"/>
      <c r="UO10" s="105"/>
      <c r="UP10" s="105"/>
      <c r="UQ10" s="105"/>
      <c r="UR10" s="105"/>
      <c r="US10" s="105"/>
      <c r="UT10" s="105"/>
      <c r="UU10" s="105"/>
      <c r="UV10" s="105"/>
      <c r="UW10" s="105"/>
      <c r="UX10" s="105"/>
      <c r="UY10" s="105"/>
      <c r="UZ10" s="105"/>
      <c r="VA10" s="105"/>
      <c r="VB10" s="105"/>
      <c r="VC10" s="105"/>
      <c r="VD10" s="105"/>
      <c r="VE10" s="105"/>
      <c r="VF10" s="105"/>
      <c r="VG10" s="105"/>
      <c r="VH10" s="105"/>
      <c r="VI10" s="105"/>
      <c r="VJ10" s="105"/>
      <c r="VK10" s="105"/>
      <c r="VL10" s="105"/>
      <c r="VM10" s="105"/>
      <c r="VN10" s="105"/>
      <c r="VO10" s="105"/>
      <c r="VP10" s="105"/>
      <c r="VQ10" s="105"/>
      <c r="VR10" s="105"/>
      <c r="VS10" s="105"/>
      <c r="VT10" s="105"/>
      <c r="VU10" s="105"/>
      <c r="VV10" s="105"/>
      <c r="VW10" s="105"/>
      <c r="VX10" s="105"/>
      <c r="VY10" s="105"/>
      <c r="VZ10" s="105"/>
      <c r="WA10" s="105"/>
      <c r="WB10" s="105"/>
      <c r="WC10" s="105"/>
      <c r="WD10" s="105"/>
      <c r="WE10" s="105"/>
      <c r="WF10" s="105"/>
      <c r="WG10" s="105"/>
      <c r="WH10" s="105"/>
      <c r="WI10" s="105"/>
      <c r="WJ10" s="105"/>
      <c r="WK10" s="105"/>
      <c r="WL10" s="105"/>
      <c r="WM10" s="105"/>
      <c r="WN10" s="105"/>
      <c r="WO10" s="105"/>
      <c r="WP10" s="105"/>
      <c r="WQ10" s="105"/>
      <c r="WR10" s="105"/>
      <c r="WS10" s="105"/>
      <c r="WT10" s="105"/>
      <c r="WU10" s="105"/>
      <c r="WV10" s="105"/>
      <c r="WW10" s="105"/>
      <c r="WX10" s="105"/>
      <c r="WY10" s="105"/>
      <c r="WZ10" s="105"/>
      <c r="XA10" s="105"/>
      <c r="XB10" s="105"/>
      <c r="XC10" s="105"/>
      <c r="XD10" s="105"/>
      <c r="XE10" s="105"/>
      <c r="XF10" s="105"/>
      <c r="XG10" s="105"/>
      <c r="XH10" s="105"/>
      <c r="XI10" s="105"/>
      <c r="XJ10" s="105"/>
      <c r="XK10" s="105"/>
      <c r="XL10" s="105"/>
      <c r="XM10" s="105"/>
      <c r="XN10" s="105"/>
      <c r="XO10" s="105"/>
      <c r="XP10" s="105"/>
      <c r="XQ10" s="105"/>
      <c r="XR10" s="105"/>
      <c r="XS10" s="105"/>
      <c r="XT10" s="105"/>
      <c r="XU10" s="105"/>
      <c r="XV10" s="105"/>
      <c r="XW10" s="105"/>
      <c r="XX10" s="105"/>
      <c r="XY10" s="105"/>
      <c r="XZ10" s="105"/>
      <c r="YA10" s="105"/>
      <c r="YB10" s="105"/>
      <c r="YC10" s="105"/>
      <c r="YD10" s="105"/>
      <c r="YE10" s="105"/>
      <c r="YF10" s="105"/>
      <c r="YG10" s="105"/>
      <c r="YH10" s="105"/>
      <c r="YI10" s="105"/>
      <c r="YJ10" s="105"/>
      <c r="YK10" s="105"/>
      <c r="YL10" s="105"/>
      <c r="YM10" s="105"/>
      <c r="YN10" s="105"/>
      <c r="YO10" s="105"/>
      <c r="YP10" s="105"/>
      <c r="YQ10" s="105"/>
      <c r="YR10" s="105"/>
      <c r="YS10" s="105"/>
      <c r="YT10" s="105"/>
      <c r="YU10" s="105"/>
      <c r="YV10" s="105"/>
      <c r="YW10" s="105"/>
      <c r="YX10" s="105"/>
      <c r="YY10" s="105"/>
      <c r="YZ10" s="105"/>
      <c r="ZA10" s="105"/>
      <c r="ZB10" s="105"/>
      <c r="ZC10" s="105"/>
      <c r="ZD10" s="105"/>
      <c r="ZE10" s="105"/>
      <c r="ZF10" s="105"/>
      <c r="ZG10" s="105"/>
      <c r="ZH10" s="105"/>
      <c r="ZI10" s="105"/>
      <c r="ZJ10" s="105"/>
      <c r="ZK10" s="105"/>
      <c r="ZL10" s="105"/>
      <c r="ZM10" s="105"/>
      <c r="ZN10" s="105"/>
      <c r="ZO10" s="105"/>
      <c r="ZP10" s="105"/>
    </row>
    <row r="11" spans="1:692" ht="16.2" thickBot="1" x14ac:dyDescent="0.35">
      <c r="A11" s="75"/>
      <c r="B11" s="75"/>
      <c r="C11" s="84" t="s">
        <v>980</v>
      </c>
      <c r="D11" s="77" t="s">
        <v>5</v>
      </c>
      <c r="E11" s="77" t="s">
        <v>6</v>
      </c>
      <c r="F11" s="83" t="s">
        <v>981</v>
      </c>
      <c r="G11" s="83" t="s">
        <v>7</v>
      </c>
      <c r="H11" s="83" t="s">
        <v>8</v>
      </c>
      <c r="I11" s="83" t="s">
        <v>982</v>
      </c>
      <c r="J11" s="83" t="s">
        <v>9</v>
      </c>
      <c r="K11" s="83" t="s">
        <v>10</v>
      </c>
      <c r="L11" s="77" t="s">
        <v>1135</v>
      </c>
      <c r="M11" s="77" t="s">
        <v>9</v>
      </c>
      <c r="N11" s="77" t="s">
        <v>10</v>
      </c>
      <c r="O11" s="77" t="s">
        <v>983</v>
      </c>
      <c r="P11" s="77" t="s">
        <v>11</v>
      </c>
      <c r="Q11" s="77" t="s">
        <v>4</v>
      </c>
      <c r="R11" s="77" t="s">
        <v>984</v>
      </c>
      <c r="S11" s="77" t="s">
        <v>6</v>
      </c>
      <c r="T11" s="77" t="s">
        <v>12</v>
      </c>
      <c r="U11" s="77" t="s">
        <v>985</v>
      </c>
      <c r="V11" s="77" t="s">
        <v>6</v>
      </c>
      <c r="W11" s="77" t="s">
        <v>12</v>
      </c>
      <c r="X11" s="85" t="s">
        <v>986</v>
      </c>
      <c r="Y11" s="86" t="s">
        <v>10</v>
      </c>
      <c r="Z11" s="84" t="s">
        <v>13</v>
      </c>
      <c r="AA11" s="77" t="s">
        <v>987</v>
      </c>
      <c r="AB11" s="77" t="s">
        <v>14</v>
      </c>
      <c r="AC11" s="77" t="s">
        <v>15</v>
      </c>
      <c r="AD11" s="77" t="s">
        <v>988</v>
      </c>
      <c r="AE11" s="77" t="s">
        <v>4</v>
      </c>
      <c r="AF11" s="77" t="s">
        <v>5</v>
      </c>
      <c r="AG11" s="77" t="s">
        <v>989</v>
      </c>
      <c r="AH11" s="77" t="s">
        <v>12</v>
      </c>
      <c r="AI11" s="77" t="s">
        <v>7</v>
      </c>
      <c r="AJ11" s="78" t="s">
        <v>990</v>
      </c>
      <c r="AK11" s="79"/>
      <c r="AL11" s="79"/>
      <c r="AM11" s="78" t="s">
        <v>991</v>
      </c>
      <c r="AN11" s="79"/>
      <c r="AO11" s="79"/>
      <c r="AP11" s="78" t="s">
        <v>1136</v>
      </c>
      <c r="AQ11" s="79"/>
      <c r="AR11" s="79"/>
      <c r="AS11" s="78" t="s">
        <v>992</v>
      </c>
      <c r="AT11" s="79"/>
      <c r="AU11" s="79"/>
      <c r="AV11" s="78" t="s">
        <v>993</v>
      </c>
      <c r="AW11" s="79"/>
      <c r="AX11" s="79"/>
      <c r="AY11" s="78" t="s">
        <v>994</v>
      </c>
      <c r="AZ11" s="79"/>
      <c r="BA11" s="79"/>
      <c r="BB11" s="78" t="s">
        <v>995</v>
      </c>
      <c r="BC11" s="79"/>
      <c r="BD11" s="79"/>
      <c r="BE11" s="83" t="s">
        <v>996</v>
      </c>
      <c r="BF11" s="83"/>
      <c r="BG11" s="83"/>
      <c r="BH11" s="106" t="s">
        <v>997</v>
      </c>
      <c r="BI11" s="107"/>
      <c r="BJ11" s="107"/>
      <c r="BK11" s="107" t="s">
        <v>1172</v>
      </c>
      <c r="BL11" s="107"/>
      <c r="BM11" s="107"/>
      <c r="BN11" s="107" t="s">
        <v>1173</v>
      </c>
      <c r="BO11" s="107"/>
      <c r="BP11" s="107"/>
      <c r="BQ11" s="107" t="s">
        <v>1174</v>
      </c>
      <c r="BR11" s="107"/>
      <c r="BS11" s="107"/>
      <c r="BT11" s="107" t="s">
        <v>1175</v>
      </c>
      <c r="BU11" s="107"/>
      <c r="BV11" s="107"/>
      <c r="BW11" s="107" t="s">
        <v>1176</v>
      </c>
      <c r="BX11" s="107"/>
      <c r="BY11" s="108"/>
      <c r="BZ11" s="84" t="s">
        <v>998</v>
      </c>
      <c r="CA11" s="77"/>
      <c r="CB11" s="77"/>
      <c r="CC11" s="85" t="s">
        <v>999</v>
      </c>
      <c r="CD11" s="86"/>
      <c r="CE11" s="84"/>
      <c r="CF11" s="85" t="s">
        <v>1000</v>
      </c>
      <c r="CG11" s="86"/>
      <c r="CH11" s="84"/>
      <c r="CI11" s="77" t="s">
        <v>1137</v>
      </c>
      <c r="CJ11" s="77"/>
      <c r="CK11" s="77"/>
      <c r="CL11" s="77" t="s">
        <v>1001</v>
      </c>
      <c r="CM11" s="77"/>
      <c r="CN11" s="77"/>
      <c r="CO11" s="77" t="s">
        <v>1002</v>
      </c>
      <c r="CP11" s="77"/>
      <c r="CQ11" s="77"/>
      <c r="CR11" s="87" t="s">
        <v>1003</v>
      </c>
      <c r="CS11" s="87"/>
      <c r="CT11" s="87"/>
      <c r="CU11" s="77" t="s">
        <v>1004</v>
      </c>
      <c r="CV11" s="77"/>
      <c r="CW11" s="77"/>
      <c r="CX11" s="77" t="s">
        <v>1005</v>
      </c>
      <c r="CY11" s="77"/>
      <c r="CZ11" s="77"/>
      <c r="DA11" s="77" t="s">
        <v>1006</v>
      </c>
      <c r="DB11" s="77"/>
      <c r="DC11" s="77"/>
      <c r="DD11" s="77" t="s">
        <v>1007</v>
      </c>
      <c r="DE11" s="77"/>
      <c r="DF11" s="77"/>
      <c r="DG11" s="77" t="s">
        <v>1008</v>
      </c>
      <c r="DH11" s="77"/>
      <c r="DI11" s="77"/>
      <c r="DJ11" s="87" t="s">
        <v>1009</v>
      </c>
      <c r="DK11" s="87"/>
      <c r="DL11" s="87"/>
      <c r="DM11" s="87" t="s">
        <v>1138</v>
      </c>
      <c r="DN11" s="87"/>
      <c r="DO11" s="109"/>
      <c r="DP11" s="83" t="s">
        <v>1010</v>
      </c>
      <c r="DQ11" s="83"/>
      <c r="DR11" s="83"/>
      <c r="DS11" s="83" t="s">
        <v>1011</v>
      </c>
      <c r="DT11" s="83"/>
      <c r="DU11" s="83"/>
      <c r="DV11" s="105" t="s">
        <v>1012</v>
      </c>
      <c r="DW11" s="105"/>
      <c r="DX11" s="105"/>
      <c r="DY11" s="83" t="s">
        <v>1013</v>
      </c>
      <c r="DZ11" s="83"/>
      <c r="EA11" s="83"/>
      <c r="EB11" s="83" t="s">
        <v>1014</v>
      </c>
      <c r="EC11" s="83"/>
      <c r="ED11" s="78"/>
      <c r="EE11" s="83" t="s">
        <v>1015</v>
      </c>
      <c r="EF11" s="83"/>
      <c r="EG11" s="83"/>
      <c r="EH11" s="83" t="s">
        <v>1016</v>
      </c>
      <c r="EI11" s="83"/>
      <c r="EJ11" s="83"/>
      <c r="EK11" s="83" t="s">
        <v>1017</v>
      </c>
      <c r="EL11" s="83"/>
      <c r="EM11" s="83"/>
      <c r="EN11" s="83" t="s">
        <v>1018</v>
      </c>
      <c r="EO11" s="83"/>
      <c r="EP11" s="83"/>
      <c r="EQ11" s="83" t="s">
        <v>1139</v>
      </c>
      <c r="ER11" s="83"/>
      <c r="ES11" s="83"/>
      <c r="ET11" s="83" t="s">
        <v>1019</v>
      </c>
      <c r="EU11" s="83"/>
      <c r="EV11" s="83"/>
      <c r="EW11" s="83" t="s">
        <v>1020</v>
      </c>
      <c r="EX11" s="83"/>
      <c r="EY11" s="83"/>
      <c r="EZ11" s="83" t="s">
        <v>1021</v>
      </c>
      <c r="FA11" s="83"/>
      <c r="FB11" s="83"/>
      <c r="FC11" s="83" t="s">
        <v>1022</v>
      </c>
      <c r="FD11" s="83"/>
      <c r="FE11" s="83"/>
      <c r="FF11" s="83" t="s">
        <v>1023</v>
      </c>
      <c r="FG11" s="83"/>
      <c r="FH11" s="78"/>
      <c r="FI11" s="67" t="s">
        <v>1024</v>
      </c>
      <c r="FJ11" s="68"/>
      <c r="FK11" s="69"/>
      <c r="FL11" s="67" t="s">
        <v>1025</v>
      </c>
      <c r="FM11" s="68"/>
      <c r="FN11" s="69"/>
      <c r="FO11" s="67" t="s">
        <v>1026</v>
      </c>
      <c r="FP11" s="68"/>
      <c r="FQ11" s="69"/>
      <c r="FR11" s="67" t="s">
        <v>1027</v>
      </c>
      <c r="FS11" s="68"/>
      <c r="FT11" s="69"/>
      <c r="FU11" s="67" t="s">
        <v>1140</v>
      </c>
      <c r="FV11" s="68"/>
      <c r="FW11" s="68"/>
      <c r="FX11" s="105" t="s">
        <v>1028</v>
      </c>
      <c r="FY11" s="105"/>
      <c r="FZ11" s="105"/>
      <c r="GA11" s="68" t="s">
        <v>1029</v>
      </c>
      <c r="GB11" s="68"/>
      <c r="GC11" s="69"/>
      <c r="GD11" s="67" t="s">
        <v>1030</v>
      </c>
      <c r="GE11" s="68"/>
      <c r="GF11" s="69"/>
      <c r="GG11" s="67" t="s">
        <v>1031</v>
      </c>
      <c r="GH11" s="68"/>
      <c r="GI11" s="69"/>
      <c r="GJ11" s="67" t="s">
        <v>1032</v>
      </c>
      <c r="GK11" s="68"/>
      <c r="GL11" s="69"/>
      <c r="GM11" s="67" t="s">
        <v>1141</v>
      </c>
      <c r="GN11" s="68"/>
      <c r="GO11" s="69"/>
      <c r="GP11" s="67" t="s">
        <v>1142</v>
      </c>
      <c r="GQ11" s="68"/>
      <c r="GR11" s="69"/>
      <c r="GS11" s="67" t="s">
        <v>1143</v>
      </c>
      <c r="GT11" s="68"/>
      <c r="GU11" s="69"/>
      <c r="GV11" s="67" t="s">
        <v>1144</v>
      </c>
      <c r="GW11" s="68"/>
      <c r="GX11" s="69"/>
      <c r="GY11" s="67" t="s">
        <v>1145</v>
      </c>
      <c r="GZ11" s="68"/>
      <c r="HA11" s="69"/>
      <c r="HB11" s="67" t="s">
        <v>1146</v>
      </c>
      <c r="HC11" s="68"/>
      <c r="HD11" s="69"/>
      <c r="HE11" s="67" t="s">
        <v>1147</v>
      </c>
      <c r="HF11" s="68"/>
      <c r="HG11" s="69"/>
      <c r="HH11" s="67" t="s">
        <v>1148</v>
      </c>
      <c r="HI11" s="68"/>
      <c r="HJ11" s="69"/>
      <c r="HK11" s="67" t="s">
        <v>1149</v>
      </c>
      <c r="HL11" s="68"/>
      <c r="HM11" s="69"/>
      <c r="HN11" s="67" t="s">
        <v>1150</v>
      </c>
      <c r="HO11" s="68"/>
      <c r="HP11" s="69"/>
      <c r="HQ11" s="67" t="s">
        <v>1033</v>
      </c>
      <c r="HR11" s="68"/>
      <c r="HS11" s="69"/>
      <c r="HT11" s="67" t="s">
        <v>1034</v>
      </c>
      <c r="HU11" s="68"/>
      <c r="HV11" s="69"/>
      <c r="HW11" s="67" t="s">
        <v>1035</v>
      </c>
      <c r="HX11" s="68"/>
      <c r="HY11" s="69"/>
      <c r="HZ11" s="67" t="s">
        <v>1036</v>
      </c>
      <c r="IA11" s="68"/>
      <c r="IB11" s="69"/>
      <c r="IC11" s="67" t="s">
        <v>1151</v>
      </c>
      <c r="ID11" s="68"/>
      <c r="IE11" s="69"/>
      <c r="IF11" s="67" t="s">
        <v>1037</v>
      </c>
      <c r="IG11" s="68"/>
      <c r="IH11" s="69"/>
      <c r="II11" s="67" t="s">
        <v>1038</v>
      </c>
      <c r="IJ11" s="68"/>
      <c r="IK11" s="69"/>
      <c r="IL11" s="67" t="s">
        <v>1039</v>
      </c>
      <c r="IM11" s="68"/>
      <c r="IN11" s="69"/>
      <c r="IO11" s="67" t="s">
        <v>1040</v>
      </c>
      <c r="IP11" s="68"/>
      <c r="IQ11" s="68"/>
      <c r="IR11" s="105" t="s">
        <v>1041</v>
      </c>
      <c r="IS11" s="105"/>
      <c r="IT11" s="105"/>
      <c r="IU11" s="105" t="s">
        <v>1178</v>
      </c>
      <c r="IV11" s="105"/>
      <c r="IW11" s="105"/>
      <c r="IX11" s="105" t="s">
        <v>1179</v>
      </c>
      <c r="IY11" s="105"/>
      <c r="IZ11" s="105"/>
      <c r="JA11" s="105" t="s">
        <v>1180</v>
      </c>
      <c r="JB11" s="105"/>
      <c r="JC11" s="105"/>
      <c r="JD11" s="105" t="s">
        <v>1181</v>
      </c>
      <c r="JE11" s="105"/>
      <c r="JF11" s="105"/>
      <c r="JG11" s="105" t="s">
        <v>1182</v>
      </c>
      <c r="JH11" s="105"/>
      <c r="JI11" s="105"/>
      <c r="JJ11" s="105" t="s">
        <v>1183</v>
      </c>
      <c r="JK11" s="105"/>
      <c r="JL11" s="105"/>
      <c r="JM11" s="105" t="s">
        <v>1184</v>
      </c>
      <c r="JN11" s="105"/>
      <c r="JO11" s="105"/>
      <c r="JP11" s="105" t="s">
        <v>1185</v>
      </c>
      <c r="JQ11" s="105"/>
      <c r="JR11" s="105"/>
      <c r="JS11" s="105" t="s">
        <v>1186</v>
      </c>
      <c r="JT11" s="105"/>
      <c r="JU11" s="105"/>
      <c r="JV11" s="105" t="s">
        <v>1187</v>
      </c>
      <c r="JW11" s="105"/>
      <c r="JX11" s="105"/>
      <c r="JY11" s="105" t="s">
        <v>1188</v>
      </c>
      <c r="JZ11" s="105"/>
      <c r="KA11" s="105"/>
      <c r="KB11" s="105" t="s">
        <v>1189</v>
      </c>
      <c r="KC11" s="105"/>
      <c r="KD11" s="105"/>
      <c r="KE11" s="105" t="s">
        <v>1190</v>
      </c>
      <c r="KF11" s="105"/>
      <c r="KG11" s="105"/>
      <c r="KH11" s="69" t="s">
        <v>1042</v>
      </c>
      <c r="KI11" s="105"/>
      <c r="KJ11" s="105"/>
      <c r="KK11" s="105" t="s">
        <v>1043</v>
      </c>
      <c r="KL11" s="105"/>
      <c r="KM11" s="105"/>
      <c r="KN11" s="105" t="s">
        <v>1044</v>
      </c>
      <c r="KO11" s="105"/>
      <c r="KP11" s="105"/>
      <c r="KQ11" s="105" t="s">
        <v>1152</v>
      </c>
      <c r="KR11" s="105"/>
      <c r="KS11" s="105"/>
      <c r="KT11" s="105" t="s">
        <v>1045</v>
      </c>
      <c r="KU11" s="105"/>
      <c r="KV11" s="105"/>
      <c r="KW11" s="105" t="s">
        <v>1046</v>
      </c>
      <c r="KX11" s="105"/>
      <c r="KY11" s="105"/>
      <c r="KZ11" s="105" t="s">
        <v>1047</v>
      </c>
      <c r="LA11" s="105"/>
      <c r="LB11" s="105"/>
      <c r="LC11" s="105" t="s">
        <v>1048</v>
      </c>
      <c r="LD11" s="105"/>
      <c r="LE11" s="105"/>
      <c r="LF11" s="105" t="s">
        <v>1049</v>
      </c>
      <c r="LG11" s="105"/>
      <c r="LH11" s="105"/>
      <c r="LI11" s="105" t="s">
        <v>1050</v>
      </c>
      <c r="LJ11" s="105"/>
      <c r="LK11" s="105"/>
      <c r="LL11" s="105" t="s">
        <v>1051</v>
      </c>
      <c r="LM11" s="105"/>
      <c r="LN11" s="105"/>
      <c r="LO11" s="105" t="s">
        <v>1052</v>
      </c>
      <c r="LP11" s="105"/>
      <c r="LQ11" s="67"/>
      <c r="LR11" s="105" t="s">
        <v>1053</v>
      </c>
      <c r="LS11" s="105"/>
      <c r="LT11" s="105"/>
      <c r="LU11" s="105" t="s">
        <v>1191</v>
      </c>
      <c r="LV11" s="105"/>
      <c r="LW11" s="105"/>
      <c r="LX11" s="105" t="s">
        <v>1192</v>
      </c>
      <c r="LY11" s="105"/>
      <c r="LZ11" s="105"/>
      <c r="MA11" s="69" t="s">
        <v>1054</v>
      </c>
      <c r="MB11" s="105"/>
      <c r="MC11" s="105"/>
      <c r="MD11" s="105" t="s">
        <v>1055</v>
      </c>
      <c r="ME11" s="105"/>
      <c r="MF11" s="105"/>
      <c r="MG11" s="105" t="s">
        <v>1056</v>
      </c>
      <c r="MH11" s="105"/>
      <c r="MI11" s="105"/>
      <c r="MJ11" s="105" t="s">
        <v>1153</v>
      </c>
      <c r="MK11" s="105"/>
      <c r="ML11" s="105"/>
      <c r="MM11" s="105" t="s">
        <v>1057</v>
      </c>
      <c r="MN11" s="105"/>
      <c r="MO11" s="105"/>
      <c r="MP11" s="105" t="s">
        <v>1058</v>
      </c>
      <c r="MQ11" s="105"/>
      <c r="MR11" s="105"/>
      <c r="MS11" s="105" t="s">
        <v>1059</v>
      </c>
      <c r="MT11" s="105"/>
      <c r="MU11" s="105"/>
      <c r="MV11" s="74" t="s">
        <v>1060</v>
      </c>
      <c r="MW11" s="72"/>
      <c r="MX11" s="73"/>
      <c r="MY11" s="74" t="s">
        <v>1061</v>
      </c>
      <c r="MZ11" s="72"/>
      <c r="NA11" s="73"/>
      <c r="NB11" s="74" t="s">
        <v>1062</v>
      </c>
      <c r="NC11" s="72"/>
      <c r="ND11" s="73"/>
      <c r="NE11" s="74" t="s">
        <v>1063</v>
      </c>
      <c r="NF11" s="72"/>
      <c r="NG11" s="73"/>
      <c r="NH11" s="74" t="s">
        <v>1064</v>
      </c>
      <c r="NI11" s="72"/>
      <c r="NJ11" s="73"/>
      <c r="NK11" s="74" t="s">
        <v>1065</v>
      </c>
      <c r="NL11" s="72"/>
      <c r="NM11" s="73"/>
      <c r="NN11" s="74" t="s">
        <v>1154</v>
      </c>
      <c r="NO11" s="72"/>
      <c r="NP11" s="73"/>
      <c r="NQ11" s="74" t="s">
        <v>1066</v>
      </c>
      <c r="NR11" s="72"/>
      <c r="NS11" s="73"/>
      <c r="NT11" s="74" t="s">
        <v>1067</v>
      </c>
      <c r="NU11" s="72"/>
      <c r="NV11" s="73"/>
      <c r="NW11" s="74" t="s">
        <v>1068</v>
      </c>
      <c r="NX11" s="72"/>
      <c r="NY11" s="73"/>
      <c r="NZ11" s="74" t="s">
        <v>1069</v>
      </c>
      <c r="OA11" s="72"/>
      <c r="OB11" s="73"/>
      <c r="OC11" s="74" t="s">
        <v>1070</v>
      </c>
      <c r="OD11" s="72"/>
      <c r="OE11" s="73"/>
      <c r="OF11" s="67" t="s">
        <v>1071</v>
      </c>
      <c r="OG11" s="68"/>
      <c r="OH11" s="69"/>
      <c r="OI11" s="67" t="s">
        <v>1072</v>
      </c>
      <c r="OJ11" s="68"/>
      <c r="OK11" s="69"/>
      <c r="OL11" s="67" t="s">
        <v>1073</v>
      </c>
      <c r="OM11" s="68"/>
      <c r="ON11" s="69"/>
      <c r="OO11" s="74" t="s">
        <v>1074</v>
      </c>
      <c r="OP11" s="72"/>
      <c r="OQ11" s="73"/>
      <c r="OR11" s="74" t="s">
        <v>1155</v>
      </c>
      <c r="OS11" s="72"/>
      <c r="OT11" s="73"/>
      <c r="OU11" s="67" t="s">
        <v>1075</v>
      </c>
      <c r="OV11" s="68"/>
      <c r="OW11" s="69"/>
      <c r="OX11" s="67" t="s">
        <v>1076</v>
      </c>
      <c r="OY11" s="68"/>
      <c r="OZ11" s="69"/>
      <c r="PA11" s="67" t="s">
        <v>1077</v>
      </c>
      <c r="PB11" s="68"/>
      <c r="PC11" s="69"/>
      <c r="PD11" s="69" t="s">
        <v>1078</v>
      </c>
      <c r="PE11" s="105"/>
      <c r="PF11" s="105"/>
      <c r="PG11" s="105" t="s">
        <v>1079</v>
      </c>
      <c r="PH11" s="105"/>
      <c r="PI11" s="105"/>
      <c r="PJ11" s="109" t="s">
        <v>1080</v>
      </c>
      <c r="PK11" s="121"/>
      <c r="PL11" s="122"/>
      <c r="PM11" s="105" t="s">
        <v>1081</v>
      </c>
      <c r="PN11" s="105"/>
      <c r="PO11" s="105"/>
      <c r="PP11" s="105" t="s">
        <v>1082</v>
      </c>
      <c r="PQ11" s="105"/>
      <c r="PR11" s="105"/>
      <c r="PS11" s="105" t="s">
        <v>1083</v>
      </c>
      <c r="PT11" s="105"/>
      <c r="PU11" s="105"/>
      <c r="PV11" s="105" t="s">
        <v>1156</v>
      </c>
      <c r="PW11" s="105"/>
      <c r="PX11" s="105"/>
      <c r="PY11" s="105" t="s">
        <v>1084</v>
      </c>
      <c r="PZ11" s="105"/>
      <c r="QA11" s="105"/>
      <c r="QB11" s="105" t="s">
        <v>1085</v>
      </c>
      <c r="QC11" s="105"/>
      <c r="QD11" s="105"/>
      <c r="QE11" s="74" t="s">
        <v>1086</v>
      </c>
      <c r="QF11" s="72"/>
      <c r="QG11" s="73"/>
      <c r="QH11" s="74" t="s">
        <v>1087</v>
      </c>
      <c r="QI11" s="72"/>
      <c r="QJ11" s="73"/>
      <c r="QK11" s="74" t="s">
        <v>1088</v>
      </c>
      <c r="QL11" s="72"/>
      <c r="QM11" s="72"/>
      <c r="QN11" s="105" t="s">
        <v>1157</v>
      </c>
      <c r="QO11" s="105"/>
      <c r="QP11" s="105"/>
      <c r="QQ11" s="74" t="s">
        <v>1158</v>
      </c>
      <c r="QR11" s="72"/>
      <c r="QS11" s="73"/>
      <c r="QT11" s="74" t="s">
        <v>1159</v>
      </c>
      <c r="QU11" s="72"/>
      <c r="QV11" s="73"/>
      <c r="QW11" s="74" t="s">
        <v>1160</v>
      </c>
      <c r="QX11" s="72"/>
      <c r="QY11" s="73"/>
      <c r="QZ11" s="74" t="s">
        <v>1161</v>
      </c>
      <c r="RA11" s="72"/>
      <c r="RB11" s="73"/>
      <c r="RC11" s="74" t="s">
        <v>1162</v>
      </c>
      <c r="RD11" s="72"/>
      <c r="RE11" s="73"/>
      <c r="RF11" s="74" t="s">
        <v>1163</v>
      </c>
      <c r="RG11" s="72"/>
      <c r="RH11" s="73"/>
      <c r="RI11" s="74" t="s">
        <v>1164</v>
      </c>
      <c r="RJ11" s="72"/>
      <c r="RK11" s="73"/>
      <c r="RL11" s="74" t="s">
        <v>1165</v>
      </c>
      <c r="RM11" s="72"/>
      <c r="RN11" s="72"/>
      <c r="RO11" s="72" t="s">
        <v>1166</v>
      </c>
      <c r="RP11" s="72"/>
      <c r="RQ11" s="72"/>
      <c r="RR11" s="72" t="s">
        <v>1089</v>
      </c>
      <c r="RS11" s="72"/>
      <c r="RT11" s="72"/>
      <c r="RU11" s="72" t="s">
        <v>1090</v>
      </c>
      <c r="RV11" s="72"/>
      <c r="RW11" s="72"/>
      <c r="RX11" s="105" t="s">
        <v>1091</v>
      </c>
      <c r="RY11" s="105"/>
      <c r="RZ11" s="105"/>
      <c r="SA11" s="105" t="s">
        <v>1092</v>
      </c>
      <c r="SB11" s="105"/>
      <c r="SC11" s="105"/>
      <c r="SD11" s="105" t="s">
        <v>1167</v>
      </c>
      <c r="SE11" s="105"/>
      <c r="SF11" s="105"/>
      <c r="SG11" s="105" t="s">
        <v>1093</v>
      </c>
      <c r="SH11" s="105"/>
      <c r="SI11" s="105"/>
      <c r="SJ11" s="105" t="s">
        <v>1094</v>
      </c>
      <c r="SK11" s="105"/>
      <c r="SL11" s="105"/>
      <c r="SM11" s="105" t="s">
        <v>1095</v>
      </c>
      <c r="SN11" s="105"/>
      <c r="SO11" s="105"/>
      <c r="SP11" s="105" t="s">
        <v>1096</v>
      </c>
      <c r="SQ11" s="105"/>
      <c r="SR11" s="105"/>
      <c r="SS11" s="105" t="s">
        <v>1097</v>
      </c>
      <c r="ST11" s="105"/>
      <c r="SU11" s="105"/>
      <c r="SV11" s="105" t="s">
        <v>1098</v>
      </c>
      <c r="SW11" s="105"/>
      <c r="SX11" s="105"/>
      <c r="SY11" s="105" t="s">
        <v>1099</v>
      </c>
      <c r="SZ11" s="105"/>
      <c r="TA11" s="105"/>
      <c r="TB11" s="105" t="s">
        <v>1193</v>
      </c>
      <c r="TC11" s="105"/>
      <c r="TD11" s="105"/>
      <c r="TE11" s="105" t="s">
        <v>1194</v>
      </c>
      <c r="TF11" s="105"/>
      <c r="TG11" s="105"/>
      <c r="TH11" s="105" t="s">
        <v>1195</v>
      </c>
      <c r="TI11" s="105"/>
      <c r="TJ11" s="105"/>
      <c r="TK11" s="67" t="s">
        <v>1196</v>
      </c>
      <c r="TL11" s="102"/>
      <c r="TM11" s="103"/>
      <c r="TN11" s="69" t="s">
        <v>1100</v>
      </c>
      <c r="TO11" s="105"/>
      <c r="TP11" s="105"/>
      <c r="TQ11" s="105" t="s">
        <v>1101</v>
      </c>
      <c r="TR11" s="105"/>
      <c r="TS11" s="105"/>
      <c r="TT11" s="105" t="s">
        <v>1102</v>
      </c>
      <c r="TU11" s="105"/>
      <c r="TV11" s="105"/>
      <c r="TW11" s="105" t="s">
        <v>1168</v>
      </c>
      <c r="TX11" s="105"/>
      <c r="TY11" s="105"/>
      <c r="TZ11" s="105" t="s">
        <v>1103</v>
      </c>
      <c r="UA11" s="105"/>
      <c r="UB11" s="105"/>
      <c r="UC11" s="105" t="s">
        <v>1104</v>
      </c>
      <c r="UD11" s="105"/>
      <c r="UE11" s="105"/>
      <c r="UF11" s="105" t="s">
        <v>1105</v>
      </c>
      <c r="UG11" s="105"/>
      <c r="UH11" s="105"/>
      <c r="UI11" s="105" t="s">
        <v>1106</v>
      </c>
      <c r="UJ11" s="105"/>
      <c r="UK11" s="105"/>
      <c r="UL11" s="105" t="s">
        <v>1107</v>
      </c>
      <c r="UM11" s="105"/>
      <c r="UN11" s="105"/>
      <c r="UO11" s="105" t="s">
        <v>1108</v>
      </c>
      <c r="UP11" s="105"/>
      <c r="UQ11" s="105"/>
      <c r="UR11" s="105" t="s">
        <v>1109</v>
      </c>
      <c r="US11" s="105"/>
      <c r="UT11" s="105"/>
      <c r="UU11" s="105" t="s">
        <v>1110</v>
      </c>
      <c r="UV11" s="105"/>
      <c r="UW11" s="105"/>
      <c r="UX11" s="105" t="s">
        <v>1111</v>
      </c>
      <c r="UY11" s="105"/>
      <c r="UZ11" s="105"/>
      <c r="VA11" s="105" t="s">
        <v>1169</v>
      </c>
      <c r="VB11" s="105"/>
      <c r="VC11" s="105"/>
      <c r="VD11" s="105" t="s">
        <v>1112</v>
      </c>
      <c r="VE11" s="105"/>
      <c r="VF11" s="105"/>
      <c r="VG11" s="105" t="s">
        <v>1113</v>
      </c>
      <c r="VH11" s="105"/>
      <c r="VI11" s="105"/>
      <c r="VJ11" s="105" t="s">
        <v>1114</v>
      </c>
      <c r="VK11" s="105"/>
      <c r="VL11" s="67"/>
      <c r="VM11" s="105" t="s">
        <v>1115</v>
      </c>
      <c r="VN11" s="105"/>
      <c r="VO11" s="67"/>
      <c r="VP11" s="105" t="s">
        <v>1116</v>
      </c>
      <c r="VQ11" s="105"/>
      <c r="VR11" s="67"/>
      <c r="VS11" s="105" t="s">
        <v>1117</v>
      </c>
      <c r="VT11" s="105"/>
      <c r="VU11" s="67"/>
      <c r="VV11" s="67" t="s">
        <v>1118</v>
      </c>
      <c r="VW11" s="102"/>
      <c r="VX11" s="102"/>
      <c r="VY11" s="67" t="s">
        <v>1119</v>
      </c>
      <c r="VZ11" s="68"/>
      <c r="WA11" s="69"/>
      <c r="WB11" s="67" t="s">
        <v>1120</v>
      </c>
      <c r="WC11" s="68"/>
      <c r="WD11" s="69"/>
      <c r="WE11" s="67" t="s">
        <v>1170</v>
      </c>
      <c r="WF11" s="68"/>
      <c r="WG11" s="69"/>
      <c r="WH11" s="67" t="s">
        <v>1121</v>
      </c>
      <c r="WI11" s="68"/>
      <c r="WJ11" s="69"/>
      <c r="WK11" s="67" t="s">
        <v>1122</v>
      </c>
      <c r="WL11" s="68"/>
      <c r="WM11" s="69"/>
      <c r="WN11" s="67" t="s">
        <v>1123</v>
      </c>
      <c r="WO11" s="68"/>
      <c r="WP11" s="69"/>
      <c r="WQ11" s="67" t="s">
        <v>1124</v>
      </c>
      <c r="WR11" s="68"/>
      <c r="WS11" s="69"/>
      <c r="WT11" s="67" t="s">
        <v>1125</v>
      </c>
      <c r="WU11" s="68"/>
      <c r="WV11" s="69"/>
      <c r="WW11" s="67" t="s">
        <v>1126</v>
      </c>
      <c r="WX11" s="68"/>
      <c r="WY11" s="69"/>
      <c r="WZ11" s="67" t="s">
        <v>1127</v>
      </c>
      <c r="XA11" s="68"/>
      <c r="XB11" s="69"/>
      <c r="XC11" s="67" t="s">
        <v>1128</v>
      </c>
      <c r="XD11" s="68"/>
      <c r="XE11" s="69"/>
      <c r="XF11" s="67" t="s">
        <v>1129</v>
      </c>
      <c r="XG11" s="68"/>
      <c r="XH11" s="69"/>
      <c r="XI11" s="67" t="s">
        <v>1171</v>
      </c>
      <c r="XJ11" s="68"/>
      <c r="XK11" s="69"/>
      <c r="XL11" s="67" t="s">
        <v>1130</v>
      </c>
      <c r="XM11" s="68"/>
      <c r="XN11" s="69"/>
      <c r="XO11" s="67" t="s">
        <v>1131</v>
      </c>
      <c r="XP11" s="68"/>
      <c r="XQ11" s="69"/>
      <c r="XR11" s="67" t="s">
        <v>1132</v>
      </c>
      <c r="XS11" s="68"/>
      <c r="XT11" s="69"/>
      <c r="XU11" s="67" t="s">
        <v>1133</v>
      </c>
      <c r="XV11" s="68"/>
      <c r="XW11" s="69"/>
      <c r="XX11" s="67" t="s">
        <v>1134</v>
      </c>
      <c r="XY11" s="68"/>
      <c r="XZ11" s="68"/>
      <c r="YA11" s="105" t="s">
        <v>1197</v>
      </c>
      <c r="YB11" s="105"/>
      <c r="YC11" s="105"/>
      <c r="YD11" s="105" t="s">
        <v>1198</v>
      </c>
      <c r="YE11" s="105"/>
      <c r="YF11" s="105"/>
      <c r="YG11" s="105" t="s">
        <v>1199</v>
      </c>
      <c r="YH11" s="105"/>
      <c r="YI11" s="105"/>
      <c r="YJ11" s="105" t="s">
        <v>1200</v>
      </c>
      <c r="YK11" s="105"/>
      <c r="YL11" s="105"/>
      <c r="YM11" s="105" t="s">
        <v>1201</v>
      </c>
      <c r="YN11" s="105"/>
      <c r="YO11" s="105"/>
      <c r="YP11" s="105" t="s">
        <v>1202</v>
      </c>
      <c r="YQ11" s="105"/>
      <c r="YR11" s="105"/>
      <c r="YS11" s="105" t="s">
        <v>1203</v>
      </c>
      <c r="YT11" s="105"/>
      <c r="YU11" s="105"/>
      <c r="YV11" s="105" t="s">
        <v>1204</v>
      </c>
      <c r="YW11" s="105"/>
      <c r="YX11" s="105"/>
      <c r="YY11" s="105" t="s">
        <v>1205</v>
      </c>
      <c r="YZ11" s="105"/>
      <c r="ZA11" s="105"/>
      <c r="ZB11" s="105" t="s">
        <v>1206</v>
      </c>
      <c r="ZC11" s="105"/>
      <c r="ZD11" s="105"/>
      <c r="ZE11" s="105" t="s">
        <v>1207</v>
      </c>
      <c r="ZF11" s="105"/>
      <c r="ZG11" s="105"/>
      <c r="ZH11" s="105" t="s">
        <v>1208</v>
      </c>
      <c r="ZI11" s="105"/>
      <c r="ZJ11" s="105"/>
      <c r="ZK11" s="105" t="s">
        <v>1209</v>
      </c>
      <c r="ZL11" s="105"/>
      <c r="ZM11" s="105"/>
      <c r="ZN11" s="105" t="s">
        <v>1210</v>
      </c>
      <c r="ZO11" s="105"/>
      <c r="ZP11" s="105"/>
    </row>
    <row r="12" spans="1:692" ht="124.95" customHeight="1" thickBot="1" x14ac:dyDescent="0.35">
      <c r="A12" s="75"/>
      <c r="B12" s="75"/>
      <c r="C12" s="61" t="s">
        <v>1211</v>
      </c>
      <c r="D12" s="62"/>
      <c r="E12" s="63"/>
      <c r="F12" s="61" t="s">
        <v>1215</v>
      </c>
      <c r="G12" s="62"/>
      <c r="H12" s="63"/>
      <c r="I12" s="61" t="s">
        <v>1219</v>
      </c>
      <c r="J12" s="62"/>
      <c r="K12" s="63"/>
      <c r="L12" s="61" t="s">
        <v>1221</v>
      </c>
      <c r="M12" s="62"/>
      <c r="N12" s="63"/>
      <c r="O12" s="61" t="s">
        <v>1225</v>
      </c>
      <c r="P12" s="62"/>
      <c r="Q12" s="63"/>
      <c r="R12" s="61" t="s">
        <v>1229</v>
      </c>
      <c r="S12" s="62"/>
      <c r="T12" s="63"/>
      <c r="U12" s="61" t="s">
        <v>1230</v>
      </c>
      <c r="V12" s="62"/>
      <c r="W12" s="63"/>
      <c r="X12" s="61" t="s">
        <v>1234</v>
      </c>
      <c r="Y12" s="62"/>
      <c r="Z12" s="63"/>
      <c r="AA12" s="61" t="s">
        <v>1238</v>
      </c>
      <c r="AB12" s="62"/>
      <c r="AC12" s="63"/>
      <c r="AD12" s="61" t="s">
        <v>1242</v>
      </c>
      <c r="AE12" s="62"/>
      <c r="AF12" s="63"/>
      <c r="AG12" s="61" t="s">
        <v>1246</v>
      </c>
      <c r="AH12" s="62"/>
      <c r="AI12" s="63"/>
      <c r="AJ12" s="61" t="s">
        <v>1250</v>
      </c>
      <c r="AK12" s="62"/>
      <c r="AL12" s="63"/>
      <c r="AM12" s="61" t="s">
        <v>1254</v>
      </c>
      <c r="AN12" s="62"/>
      <c r="AO12" s="63"/>
      <c r="AP12" s="64" t="s">
        <v>1258</v>
      </c>
      <c r="AQ12" s="65"/>
      <c r="AR12" s="66"/>
      <c r="AS12" s="110" t="s">
        <v>1262</v>
      </c>
      <c r="AT12" s="111"/>
      <c r="AU12" s="112"/>
      <c r="AV12" s="64" t="s">
        <v>1266</v>
      </c>
      <c r="AW12" s="65"/>
      <c r="AX12" s="66"/>
      <c r="AY12" s="61" t="s">
        <v>1270</v>
      </c>
      <c r="AZ12" s="62"/>
      <c r="BA12" s="63"/>
      <c r="BB12" s="61" t="s">
        <v>1274</v>
      </c>
      <c r="BC12" s="62"/>
      <c r="BD12" s="63"/>
      <c r="BE12" s="61" t="s">
        <v>1277</v>
      </c>
      <c r="BF12" s="62"/>
      <c r="BG12" s="63"/>
      <c r="BH12" s="61" t="s">
        <v>1281</v>
      </c>
      <c r="BI12" s="62"/>
      <c r="BJ12" s="63"/>
      <c r="BK12" s="61" t="s">
        <v>1282</v>
      </c>
      <c r="BL12" s="62"/>
      <c r="BM12" s="63"/>
      <c r="BN12" s="61" t="s">
        <v>1283</v>
      </c>
      <c r="BO12" s="62"/>
      <c r="BP12" s="63"/>
      <c r="BQ12" s="61" t="s">
        <v>1287</v>
      </c>
      <c r="BR12" s="62"/>
      <c r="BS12" s="63"/>
      <c r="BT12" s="61" t="s">
        <v>1291</v>
      </c>
      <c r="BU12" s="62"/>
      <c r="BV12" s="63"/>
      <c r="BW12" s="61" t="s">
        <v>1295</v>
      </c>
      <c r="BX12" s="62"/>
      <c r="BY12" s="63"/>
      <c r="BZ12" s="61" t="s">
        <v>1299</v>
      </c>
      <c r="CA12" s="62"/>
      <c r="CB12" s="63"/>
      <c r="CC12" s="61" t="s">
        <v>1302</v>
      </c>
      <c r="CD12" s="62"/>
      <c r="CE12" s="63"/>
      <c r="CF12" s="61" t="s">
        <v>1306</v>
      </c>
      <c r="CG12" s="62"/>
      <c r="CH12" s="63"/>
      <c r="CI12" s="61" t="s">
        <v>1307</v>
      </c>
      <c r="CJ12" s="62"/>
      <c r="CK12" s="63"/>
      <c r="CL12" s="61" t="s">
        <v>1308</v>
      </c>
      <c r="CM12" s="62"/>
      <c r="CN12" s="63"/>
      <c r="CO12" s="61" t="s">
        <v>1312</v>
      </c>
      <c r="CP12" s="62"/>
      <c r="CQ12" s="63"/>
      <c r="CR12" s="61" t="s">
        <v>1313</v>
      </c>
      <c r="CS12" s="62"/>
      <c r="CT12" s="63"/>
      <c r="CU12" s="64" t="s">
        <v>531</v>
      </c>
      <c r="CV12" s="65"/>
      <c r="CW12" s="66"/>
      <c r="CX12" s="61" t="s">
        <v>1316</v>
      </c>
      <c r="CY12" s="62"/>
      <c r="CZ12" s="63"/>
      <c r="DA12" s="61" t="s">
        <v>1317</v>
      </c>
      <c r="DB12" s="62"/>
      <c r="DC12" s="63"/>
      <c r="DD12" s="61" t="s">
        <v>1321</v>
      </c>
      <c r="DE12" s="62"/>
      <c r="DF12" s="63"/>
      <c r="DG12" s="61" t="s">
        <v>1325</v>
      </c>
      <c r="DH12" s="62"/>
      <c r="DI12" s="63"/>
      <c r="DJ12" s="61" t="s">
        <v>1329</v>
      </c>
      <c r="DK12" s="62"/>
      <c r="DL12" s="63"/>
      <c r="DM12" s="61" t="s">
        <v>1333</v>
      </c>
      <c r="DN12" s="62"/>
      <c r="DO12" s="63"/>
      <c r="DP12" s="61" t="s">
        <v>1337</v>
      </c>
      <c r="DQ12" s="62"/>
      <c r="DR12" s="63"/>
      <c r="DS12" s="61" t="s">
        <v>1339</v>
      </c>
      <c r="DT12" s="62"/>
      <c r="DU12" s="63"/>
      <c r="DV12" s="61" t="s">
        <v>1343</v>
      </c>
      <c r="DW12" s="62"/>
      <c r="DX12" s="63"/>
      <c r="DY12" s="61" t="s">
        <v>1346</v>
      </c>
      <c r="DZ12" s="62"/>
      <c r="EA12" s="63"/>
      <c r="EB12" s="64" t="s">
        <v>1347</v>
      </c>
      <c r="EC12" s="65"/>
      <c r="ED12" s="66"/>
      <c r="EE12" s="61" t="s">
        <v>1351</v>
      </c>
      <c r="EF12" s="62"/>
      <c r="EG12" s="63"/>
      <c r="EH12" s="64" t="s">
        <v>1353</v>
      </c>
      <c r="EI12" s="65"/>
      <c r="EJ12" s="66"/>
      <c r="EK12" s="61" t="s">
        <v>1354</v>
      </c>
      <c r="EL12" s="62"/>
      <c r="EM12" s="63"/>
      <c r="EN12" s="64" t="s">
        <v>1355</v>
      </c>
      <c r="EO12" s="65"/>
      <c r="EP12" s="66"/>
      <c r="EQ12" s="61" t="s">
        <v>1357</v>
      </c>
      <c r="ER12" s="62"/>
      <c r="ES12" s="63"/>
      <c r="ET12" s="61" t="s">
        <v>1361</v>
      </c>
      <c r="EU12" s="62"/>
      <c r="EV12" s="63"/>
      <c r="EW12" s="64" t="s">
        <v>1365</v>
      </c>
      <c r="EX12" s="65"/>
      <c r="EY12" s="66"/>
      <c r="EZ12" s="61" t="s">
        <v>1369</v>
      </c>
      <c r="FA12" s="62"/>
      <c r="FB12" s="63"/>
      <c r="FC12" s="61" t="s">
        <v>1373</v>
      </c>
      <c r="FD12" s="62"/>
      <c r="FE12" s="63"/>
      <c r="FF12" s="61" t="s">
        <v>1377</v>
      </c>
      <c r="FG12" s="62"/>
      <c r="FH12" s="63"/>
      <c r="FI12" s="61" t="s">
        <v>1381</v>
      </c>
      <c r="FJ12" s="62"/>
      <c r="FK12" s="63"/>
      <c r="FL12" s="61" t="s">
        <v>1384</v>
      </c>
      <c r="FM12" s="62"/>
      <c r="FN12" s="63"/>
      <c r="FO12" s="61" t="s">
        <v>1388</v>
      </c>
      <c r="FP12" s="62"/>
      <c r="FQ12" s="63"/>
      <c r="FR12" s="61" t="s">
        <v>1392</v>
      </c>
      <c r="FS12" s="62"/>
      <c r="FT12" s="63"/>
      <c r="FU12" s="64" t="s">
        <v>1396</v>
      </c>
      <c r="FV12" s="65"/>
      <c r="FW12" s="66"/>
      <c r="FX12" s="64" t="s">
        <v>1400</v>
      </c>
      <c r="FY12" s="65"/>
      <c r="FZ12" s="66"/>
      <c r="GA12" s="61" t="s">
        <v>1404</v>
      </c>
      <c r="GB12" s="62"/>
      <c r="GC12" s="63"/>
      <c r="GD12" s="64" t="s">
        <v>1405</v>
      </c>
      <c r="GE12" s="65"/>
      <c r="GF12" s="66"/>
      <c r="GG12" s="61" t="s">
        <v>1409</v>
      </c>
      <c r="GH12" s="62"/>
      <c r="GI12" s="63"/>
      <c r="GJ12" s="61" t="s">
        <v>1413</v>
      </c>
      <c r="GK12" s="62"/>
      <c r="GL12" s="63"/>
      <c r="GM12" s="61" t="s">
        <v>1417</v>
      </c>
      <c r="GN12" s="62"/>
      <c r="GO12" s="63"/>
      <c r="GP12" s="61" t="s">
        <v>1421</v>
      </c>
      <c r="GQ12" s="62"/>
      <c r="GR12" s="63"/>
      <c r="GS12" s="61" t="s">
        <v>1425</v>
      </c>
      <c r="GT12" s="62"/>
      <c r="GU12" s="63"/>
      <c r="GV12" s="61" t="s">
        <v>1429</v>
      </c>
      <c r="GW12" s="62"/>
      <c r="GX12" s="63"/>
      <c r="GY12" s="113" t="s">
        <v>1430</v>
      </c>
      <c r="GZ12" s="114"/>
      <c r="HA12" s="115"/>
      <c r="HB12" s="113" t="s">
        <v>1433</v>
      </c>
      <c r="HC12" s="114"/>
      <c r="HD12" s="115"/>
      <c r="HE12" s="113" t="s">
        <v>1436</v>
      </c>
      <c r="HF12" s="114"/>
      <c r="HG12" s="115"/>
      <c r="HH12" s="113" t="s">
        <v>1439</v>
      </c>
      <c r="HI12" s="114"/>
      <c r="HJ12" s="115"/>
      <c r="HK12" s="125" t="s">
        <v>1442</v>
      </c>
      <c r="HL12" s="126"/>
      <c r="HM12" s="127"/>
      <c r="HN12" s="113" t="s">
        <v>1445</v>
      </c>
      <c r="HO12" s="114"/>
      <c r="HP12" s="115"/>
      <c r="HQ12" s="113" t="s">
        <v>1447</v>
      </c>
      <c r="HR12" s="114"/>
      <c r="HS12" s="115"/>
      <c r="HT12" s="113" t="s">
        <v>1450</v>
      </c>
      <c r="HU12" s="114"/>
      <c r="HV12" s="115"/>
      <c r="HW12" s="125" t="s">
        <v>1453</v>
      </c>
      <c r="HX12" s="129"/>
      <c r="HY12" s="38"/>
      <c r="HZ12" s="125" t="s">
        <v>1454</v>
      </c>
      <c r="IA12" s="126"/>
      <c r="IB12" s="127"/>
      <c r="IC12" s="125" t="s">
        <v>1458</v>
      </c>
      <c r="ID12" s="126"/>
      <c r="IE12" s="127"/>
      <c r="IF12" s="113" t="s">
        <v>1459</v>
      </c>
      <c r="IG12" s="114"/>
      <c r="IH12" s="115"/>
      <c r="II12" s="125" t="s">
        <v>1461</v>
      </c>
      <c r="IJ12" s="126"/>
      <c r="IK12" s="127"/>
      <c r="IL12" s="125" t="s">
        <v>1462</v>
      </c>
      <c r="IM12" s="126"/>
      <c r="IN12" s="127"/>
      <c r="IO12" s="113" t="s">
        <v>1463</v>
      </c>
      <c r="IP12" s="114"/>
      <c r="IQ12" s="115"/>
      <c r="IR12" s="113" t="s">
        <v>1467</v>
      </c>
      <c r="IS12" s="114"/>
      <c r="IT12" s="115"/>
      <c r="IU12" s="113" t="s">
        <v>1470</v>
      </c>
      <c r="IV12" s="114"/>
      <c r="IW12" s="115"/>
      <c r="IX12" s="125" t="s">
        <v>1474</v>
      </c>
      <c r="IY12" s="126"/>
      <c r="IZ12" s="127"/>
      <c r="JA12" s="113" t="s">
        <v>1478</v>
      </c>
      <c r="JB12" s="114"/>
      <c r="JC12" s="115"/>
      <c r="JD12" s="113" t="s">
        <v>1479</v>
      </c>
      <c r="JE12" s="114"/>
      <c r="JF12" s="115"/>
      <c r="JG12" s="113" t="s">
        <v>1482</v>
      </c>
      <c r="JH12" s="114"/>
      <c r="JI12" s="115"/>
      <c r="JJ12" s="130" t="s">
        <v>1487</v>
      </c>
      <c r="JK12" s="131"/>
      <c r="JL12" s="132"/>
      <c r="JM12" s="61" t="s">
        <v>1488</v>
      </c>
      <c r="JN12" s="62"/>
      <c r="JO12" s="63"/>
      <c r="JP12" s="61" t="s">
        <v>1492</v>
      </c>
      <c r="JQ12" s="62"/>
      <c r="JR12" s="63"/>
      <c r="JS12" s="61" t="s">
        <v>1493</v>
      </c>
      <c r="JT12" s="62"/>
      <c r="JU12" s="63"/>
      <c r="JV12" s="61" t="s">
        <v>1494</v>
      </c>
      <c r="JW12" s="62"/>
      <c r="JX12" s="63"/>
      <c r="JY12" s="64" t="s">
        <v>1496</v>
      </c>
      <c r="JZ12" s="65"/>
      <c r="KA12" s="66"/>
      <c r="KB12" s="64" t="s">
        <v>1500</v>
      </c>
      <c r="KC12" s="65"/>
      <c r="KD12" s="66"/>
      <c r="KE12" s="61" t="s">
        <v>1502</v>
      </c>
      <c r="KF12" s="62"/>
      <c r="KG12" s="63"/>
      <c r="KH12" s="61" t="s">
        <v>1519</v>
      </c>
      <c r="KI12" s="62"/>
      <c r="KJ12" s="63"/>
      <c r="KK12" s="61" t="s">
        <v>1523</v>
      </c>
      <c r="KL12" s="62"/>
      <c r="KM12" s="63"/>
      <c r="KN12" s="113" t="s">
        <v>1527</v>
      </c>
      <c r="KO12" s="114"/>
      <c r="KP12" s="115"/>
      <c r="KQ12" s="113" t="s">
        <v>1530</v>
      </c>
      <c r="KR12" s="114"/>
      <c r="KS12" s="115"/>
      <c r="KT12" s="113" t="s">
        <v>1533</v>
      </c>
      <c r="KU12" s="114"/>
      <c r="KV12" s="115"/>
      <c r="KW12" s="113" t="s">
        <v>1536</v>
      </c>
      <c r="KX12" s="114"/>
      <c r="KY12" s="115"/>
      <c r="KZ12" s="125" t="s">
        <v>1537</v>
      </c>
      <c r="LA12" s="126"/>
      <c r="LB12" s="127"/>
      <c r="LC12" s="113" t="s">
        <v>1538</v>
      </c>
      <c r="LD12" s="114"/>
      <c r="LE12" s="115"/>
      <c r="LF12" s="113" t="s">
        <v>1541</v>
      </c>
      <c r="LG12" s="114"/>
      <c r="LH12" s="115"/>
      <c r="LI12" s="113" t="s">
        <v>1544</v>
      </c>
      <c r="LJ12" s="114"/>
      <c r="LK12" s="115"/>
      <c r="LL12" s="113" t="s">
        <v>1545</v>
      </c>
      <c r="LM12" s="114"/>
      <c r="LN12" s="115"/>
      <c r="LO12" s="125" t="s">
        <v>1548</v>
      </c>
      <c r="LP12" s="126"/>
      <c r="LQ12" s="127"/>
      <c r="LR12" s="113" t="s">
        <v>1551</v>
      </c>
      <c r="LS12" s="114"/>
      <c r="LT12" s="115"/>
      <c r="LU12" s="113" t="s">
        <v>1555</v>
      </c>
      <c r="LV12" s="114"/>
      <c r="LW12" s="114"/>
      <c r="LX12" s="128" t="s">
        <v>1425</v>
      </c>
      <c r="LY12" s="128"/>
      <c r="LZ12" s="128"/>
      <c r="MA12" s="64" t="s">
        <v>1570</v>
      </c>
      <c r="MB12" s="65"/>
      <c r="MC12" s="66"/>
      <c r="MD12" s="61" t="s">
        <v>1571</v>
      </c>
      <c r="ME12" s="62"/>
      <c r="MF12" s="63"/>
      <c r="MG12" s="61" t="s">
        <v>1575</v>
      </c>
      <c r="MH12" s="62"/>
      <c r="MI12" s="63"/>
      <c r="MJ12" s="64" t="s">
        <v>1579</v>
      </c>
      <c r="MK12" s="65"/>
      <c r="ML12" s="66"/>
      <c r="MM12" s="61" t="s">
        <v>1583</v>
      </c>
      <c r="MN12" s="62"/>
      <c r="MO12" s="63"/>
      <c r="MP12" s="61" t="s">
        <v>1584</v>
      </c>
      <c r="MQ12" s="62"/>
      <c r="MR12" s="63"/>
      <c r="MS12" s="61" t="s">
        <v>1588</v>
      </c>
      <c r="MT12" s="62"/>
      <c r="MU12" s="63"/>
      <c r="MV12" s="61" t="s">
        <v>1592</v>
      </c>
      <c r="MW12" s="62"/>
      <c r="MX12" s="63"/>
      <c r="MY12" s="61" t="s">
        <v>1593</v>
      </c>
      <c r="MZ12" s="62"/>
      <c r="NA12" s="63"/>
      <c r="NB12" s="61" t="s">
        <v>1597</v>
      </c>
      <c r="NC12" s="62"/>
      <c r="ND12" s="63"/>
      <c r="NE12" s="61" t="s">
        <v>1601</v>
      </c>
      <c r="NF12" s="62"/>
      <c r="NG12" s="63"/>
      <c r="NH12" s="61" t="s">
        <v>1605</v>
      </c>
      <c r="NI12" s="62"/>
      <c r="NJ12" s="63"/>
      <c r="NK12" s="61" t="s">
        <v>1609</v>
      </c>
      <c r="NL12" s="62"/>
      <c r="NM12" s="63"/>
      <c r="NN12" s="61" t="s">
        <v>1613</v>
      </c>
      <c r="NO12" s="62"/>
      <c r="NP12" s="63"/>
      <c r="NQ12" s="61" t="s">
        <v>1617</v>
      </c>
      <c r="NR12" s="62"/>
      <c r="NS12" s="63"/>
      <c r="NT12" s="64" t="s">
        <v>1621</v>
      </c>
      <c r="NU12" s="65"/>
      <c r="NV12" s="66"/>
      <c r="NW12" s="61" t="s">
        <v>1625</v>
      </c>
      <c r="NX12" s="62"/>
      <c r="NY12" s="63"/>
      <c r="NZ12" s="61" t="s">
        <v>1629</v>
      </c>
      <c r="OA12" s="62"/>
      <c r="OB12" s="63"/>
      <c r="OC12" s="113" t="s">
        <v>1633</v>
      </c>
      <c r="OD12" s="114"/>
      <c r="OE12" s="115"/>
      <c r="OF12" s="61" t="s">
        <v>1636</v>
      </c>
      <c r="OG12" s="62"/>
      <c r="OH12" s="63"/>
      <c r="OI12" s="113" t="s">
        <v>1640</v>
      </c>
      <c r="OJ12" s="114"/>
      <c r="OK12" s="115"/>
      <c r="OL12" s="113" t="s">
        <v>1643</v>
      </c>
      <c r="OM12" s="114"/>
      <c r="ON12" s="115"/>
      <c r="OO12" s="113" t="s">
        <v>1646</v>
      </c>
      <c r="OP12" s="114"/>
      <c r="OQ12" s="115"/>
      <c r="OR12" s="113" t="s">
        <v>1649</v>
      </c>
      <c r="OS12" s="114"/>
      <c r="OT12" s="115"/>
      <c r="OU12" s="113" t="s">
        <v>1652</v>
      </c>
      <c r="OV12" s="114"/>
      <c r="OW12" s="115"/>
      <c r="OX12" s="113" t="s">
        <v>1655</v>
      </c>
      <c r="OY12" s="114"/>
      <c r="OZ12" s="115"/>
      <c r="PA12" s="113" t="s">
        <v>1656</v>
      </c>
      <c r="PB12" s="114"/>
      <c r="PC12" s="115"/>
      <c r="PD12" s="61" t="s">
        <v>1659</v>
      </c>
      <c r="PE12" s="62"/>
      <c r="PF12" s="63"/>
      <c r="PG12" s="61" t="s">
        <v>1663</v>
      </c>
      <c r="PH12" s="62"/>
      <c r="PI12" s="63"/>
      <c r="PJ12" s="61" t="s">
        <v>1665</v>
      </c>
      <c r="PK12" s="62"/>
      <c r="PL12" s="63"/>
      <c r="PM12" s="61" t="s">
        <v>1669</v>
      </c>
      <c r="PN12" s="62"/>
      <c r="PO12" s="63"/>
      <c r="PP12" s="61" t="s">
        <v>1673</v>
      </c>
      <c r="PQ12" s="62"/>
      <c r="PR12" s="63"/>
      <c r="PS12" s="61" t="s">
        <v>1677</v>
      </c>
      <c r="PT12" s="62"/>
      <c r="PU12" s="63"/>
      <c r="PV12" s="61" t="s">
        <v>1681</v>
      </c>
      <c r="PW12" s="62"/>
      <c r="PX12" s="63"/>
      <c r="PY12" s="61" t="s">
        <v>1688</v>
      </c>
      <c r="PZ12" s="62"/>
      <c r="QA12" s="63"/>
      <c r="QB12" s="61" t="s">
        <v>1689</v>
      </c>
      <c r="QC12" s="62"/>
      <c r="QD12" s="63"/>
      <c r="QE12" s="61" t="s">
        <v>1692</v>
      </c>
      <c r="QF12" s="62"/>
      <c r="QG12" s="63"/>
      <c r="QH12" s="61" t="s">
        <v>1696</v>
      </c>
      <c r="QI12" s="62"/>
      <c r="QJ12" s="63"/>
      <c r="QK12" s="61" t="s">
        <v>1700</v>
      </c>
      <c r="QL12" s="62"/>
      <c r="QM12" s="63"/>
      <c r="QN12" s="61" t="s">
        <v>1704</v>
      </c>
      <c r="QO12" s="62"/>
      <c r="QP12" s="63"/>
      <c r="QQ12" s="61" t="s">
        <v>1707</v>
      </c>
      <c r="QR12" s="62"/>
      <c r="QS12" s="63"/>
      <c r="QT12" s="61" t="s">
        <v>1709</v>
      </c>
      <c r="QU12" s="62"/>
      <c r="QV12" s="63"/>
      <c r="QW12" s="61" t="s">
        <v>1713</v>
      </c>
      <c r="QX12" s="62"/>
      <c r="QY12" s="63"/>
      <c r="QZ12" s="61" t="s">
        <v>1717</v>
      </c>
      <c r="RA12" s="62"/>
      <c r="RB12" s="63"/>
      <c r="RC12" s="61" t="s">
        <v>1721</v>
      </c>
      <c r="RD12" s="62"/>
      <c r="RE12" s="63"/>
      <c r="RF12" s="61" t="s">
        <v>1723</v>
      </c>
      <c r="RG12" s="62"/>
      <c r="RH12" s="63"/>
      <c r="RI12" s="61" t="s">
        <v>1727</v>
      </c>
      <c r="RJ12" s="62"/>
      <c r="RK12" s="63"/>
      <c r="RL12" s="61" t="s">
        <v>1731</v>
      </c>
      <c r="RM12" s="62"/>
      <c r="RN12" s="63"/>
      <c r="RO12" s="61" t="s">
        <v>1735</v>
      </c>
      <c r="RP12" s="62"/>
      <c r="RQ12" s="63"/>
      <c r="RR12" s="61" t="s">
        <v>1739</v>
      </c>
      <c r="RS12" s="62"/>
      <c r="RT12" s="63"/>
      <c r="RU12" s="61" t="s">
        <v>1743</v>
      </c>
      <c r="RV12" s="62"/>
      <c r="RW12" s="63"/>
      <c r="RX12" s="61" t="s">
        <v>1746</v>
      </c>
      <c r="RY12" s="62"/>
      <c r="RZ12" s="63"/>
      <c r="SA12" s="61" t="s">
        <v>1750</v>
      </c>
      <c r="SB12" s="62"/>
      <c r="SC12" s="63"/>
      <c r="SD12" s="61" t="s">
        <v>1754</v>
      </c>
      <c r="SE12" s="62"/>
      <c r="SF12" s="63"/>
      <c r="SG12" s="61" t="s">
        <v>1755</v>
      </c>
      <c r="SH12" s="62"/>
      <c r="SI12" s="63"/>
      <c r="SJ12" s="61" t="s">
        <v>1759</v>
      </c>
      <c r="SK12" s="62"/>
      <c r="SL12" s="63"/>
      <c r="SM12" s="61" t="s">
        <v>1763</v>
      </c>
      <c r="SN12" s="62"/>
      <c r="SO12" s="63"/>
      <c r="SP12" s="61" t="s">
        <v>1766</v>
      </c>
      <c r="SQ12" s="62"/>
      <c r="SR12" s="63"/>
      <c r="SS12" s="61" t="s">
        <v>1770</v>
      </c>
      <c r="ST12" s="62"/>
      <c r="SU12" s="63"/>
      <c r="SV12" s="61" t="s">
        <v>1774</v>
      </c>
      <c r="SW12" s="62"/>
      <c r="SX12" s="63"/>
      <c r="SY12" s="61" t="s">
        <v>1778</v>
      </c>
      <c r="SZ12" s="62"/>
      <c r="TA12" s="63"/>
      <c r="TB12" s="61" t="s">
        <v>1782</v>
      </c>
      <c r="TC12" s="62"/>
      <c r="TD12" s="63"/>
      <c r="TE12" s="61" t="s">
        <v>1786</v>
      </c>
      <c r="TF12" s="62"/>
      <c r="TG12" s="63"/>
      <c r="TH12" s="61" t="s">
        <v>831</v>
      </c>
      <c r="TI12" s="62"/>
      <c r="TJ12" s="63"/>
      <c r="TK12" s="61" t="s">
        <v>1791</v>
      </c>
      <c r="TL12" s="62"/>
      <c r="TM12" s="63"/>
      <c r="TN12" s="61" t="s">
        <v>1802</v>
      </c>
      <c r="TO12" s="62"/>
      <c r="TP12" s="63"/>
      <c r="TQ12" s="61" t="s">
        <v>1806</v>
      </c>
      <c r="TR12" s="62"/>
      <c r="TS12" s="63"/>
      <c r="TT12" s="61" t="s">
        <v>1810</v>
      </c>
      <c r="TU12" s="62"/>
      <c r="TV12" s="63"/>
      <c r="TW12" s="61" t="s">
        <v>1814</v>
      </c>
      <c r="TX12" s="62"/>
      <c r="TY12" s="63"/>
      <c r="TZ12" s="61" t="s">
        <v>1818</v>
      </c>
      <c r="UA12" s="62"/>
      <c r="UB12" s="63"/>
      <c r="UC12" s="61" t="s">
        <v>1822</v>
      </c>
      <c r="UD12" s="62"/>
      <c r="UE12" s="63"/>
      <c r="UF12" s="61" t="s">
        <v>1826</v>
      </c>
      <c r="UG12" s="62"/>
      <c r="UH12" s="63"/>
      <c r="UI12" s="61" t="s">
        <v>1830</v>
      </c>
      <c r="UJ12" s="62"/>
      <c r="UK12" s="63"/>
      <c r="UL12" s="61" t="s">
        <v>1834</v>
      </c>
      <c r="UM12" s="62"/>
      <c r="UN12" s="63"/>
      <c r="UO12" s="61" t="s">
        <v>1838</v>
      </c>
      <c r="UP12" s="62"/>
      <c r="UQ12" s="63"/>
      <c r="UR12" s="61" t="s">
        <v>1841</v>
      </c>
      <c r="US12" s="62"/>
      <c r="UT12" s="63"/>
      <c r="UU12" s="61" t="s">
        <v>1845</v>
      </c>
      <c r="UV12" s="62"/>
      <c r="UW12" s="63"/>
      <c r="UX12" s="61" t="s">
        <v>1849</v>
      </c>
      <c r="UY12" s="62"/>
      <c r="UZ12" s="63"/>
      <c r="VA12" s="61" t="s">
        <v>1851</v>
      </c>
      <c r="VB12" s="62"/>
      <c r="VC12" s="63"/>
      <c r="VD12" s="61" t="s">
        <v>1853</v>
      </c>
      <c r="VE12" s="62"/>
      <c r="VF12" s="63"/>
      <c r="VG12" s="61" t="s">
        <v>1857</v>
      </c>
      <c r="VH12" s="62"/>
      <c r="VI12" s="63"/>
      <c r="VJ12" s="61" t="s">
        <v>531</v>
      </c>
      <c r="VK12" s="62"/>
      <c r="VL12" s="63"/>
      <c r="VM12" s="61" t="s">
        <v>1862</v>
      </c>
      <c r="VN12" s="62"/>
      <c r="VO12" s="63"/>
      <c r="VP12" s="61" t="s">
        <v>1866</v>
      </c>
      <c r="VQ12" s="62"/>
      <c r="VR12" s="63"/>
      <c r="VS12" s="61" t="s">
        <v>1868</v>
      </c>
      <c r="VT12" s="62"/>
      <c r="VU12" s="63"/>
      <c r="VV12" s="61" t="s">
        <v>1872</v>
      </c>
      <c r="VW12" s="62"/>
      <c r="VX12" s="63"/>
      <c r="VY12" s="61" t="s">
        <v>1876</v>
      </c>
      <c r="VZ12" s="62"/>
      <c r="WA12" s="63"/>
      <c r="WB12" s="61" t="s">
        <v>1879</v>
      </c>
      <c r="WC12" s="62"/>
      <c r="WD12" s="63"/>
      <c r="WE12" s="61" t="s">
        <v>1883</v>
      </c>
      <c r="WF12" s="62"/>
      <c r="WG12" s="63"/>
      <c r="WH12" s="61" t="s">
        <v>1887</v>
      </c>
      <c r="WI12" s="62"/>
      <c r="WJ12" s="63"/>
      <c r="WK12" s="61" t="s">
        <v>1891</v>
      </c>
      <c r="WL12" s="62"/>
      <c r="WM12" s="63"/>
      <c r="WN12" s="61" t="s">
        <v>1893</v>
      </c>
      <c r="WO12" s="62"/>
      <c r="WP12" s="63"/>
      <c r="WQ12" s="61" t="s">
        <v>1897</v>
      </c>
      <c r="WR12" s="62"/>
      <c r="WS12" s="63"/>
      <c r="WT12" s="61" t="s">
        <v>1901</v>
      </c>
      <c r="WU12" s="62"/>
      <c r="WV12" s="63"/>
      <c r="WW12" s="61" t="s">
        <v>1905</v>
      </c>
      <c r="WX12" s="62"/>
      <c r="WY12" s="63"/>
      <c r="WZ12" s="61" t="s">
        <v>1909</v>
      </c>
      <c r="XA12" s="62"/>
      <c r="XB12" s="63"/>
      <c r="XC12" s="61" t="s">
        <v>1913</v>
      </c>
      <c r="XD12" s="62"/>
      <c r="XE12" s="63"/>
      <c r="XF12" s="61" t="s">
        <v>1915</v>
      </c>
      <c r="XG12" s="62"/>
      <c r="XH12" s="63"/>
      <c r="XI12" s="61" t="s">
        <v>1919</v>
      </c>
      <c r="XJ12" s="62"/>
      <c r="XK12" s="71"/>
      <c r="XL12" s="70" t="s">
        <v>1923</v>
      </c>
      <c r="XM12" s="62"/>
      <c r="XN12" s="71"/>
      <c r="XO12" s="70" t="s">
        <v>1925</v>
      </c>
      <c r="XP12" s="62"/>
      <c r="XQ12" s="63"/>
      <c r="XR12" s="61" t="s">
        <v>1929</v>
      </c>
      <c r="XS12" s="62"/>
      <c r="XT12" s="63"/>
      <c r="XU12" s="61" t="s">
        <v>1933</v>
      </c>
      <c r="XV12" s="62"/>
      <c r="XW12" s="63"/>
      <c r="XX12" s="61" t="s">
        <v>1934</v>
      </c>
      <c r="XY12" s="62"/>
      <c r="XZ12" s="63"/>
      <c r="YA12" s="61" t="s">
        <v>1938</v>
      </c>
      <c r="YB12" s="62"/>
      <c r="YC12" s="63"/>
      <c r="YD12" s="61" t="s">
        <v>1942</v>
      </c>
      <c r="YE12" s="62"/>
      <c r="YF12" s="63"/>
      <c r="YG12" s="61" t="s">
        <v>1944</v>
      </c>
      <c r="YH12" s="62"/>
      <c r="YI12" s="63"/>
      <c r="YJ12" s="61" t="s">
        <v>1948</v>
      </c>
      <c r="YK12" s="62"/>
      <c r="YL12" s="63"/>
      <c r="YM12" s="61" t="s">
        <v>1951</v>
      </c>
      <c r="YN12" s="62"/>
      <c r="YO12" s="63"/>
      <c r="YP12" s="61" t="s">
        <v>1955</v>
      </c>
      <c r="YQ12" s="62"/>
      <c r="YR12" s="63"/>
      <c r="YS12" s="61" t="s">
        <v>1959</v>
      </c>
      <c r="YT12" s="62"/>
      <c r="YU12" s="63"/>
      <c r="YV12" s="61" t="s">
        <v>1961</v>
      </c>
      <c r="YW12" s="62"/>
      <c r="YX12" s="63"/>
      <c r="YY12" s="61" t="s">
        <v>1965</v>
      </c>
      <c r="YZ12" s="62"/>
      <c r="ZA12" s="63"/>
      <c r="ZB12" s="61" t="s">
        <v>1969</v>
      </c>
      <c r="ZC12" s="62"/>
      <c r="ZD12" s="63"/>
      <c r="ZE12" s="61" t="s">
        <v>1973</v>
      </c>
      <c r="ZF12" s="62"/>
      <c r="ZG12" s="63"/>
      <c r="ZH12" s="130" t="s">
        <v>1980</v>
      </c>
      <c r="ZI12" s="135"/>
      <c r="ZJ12" s="136"/>
      <c r="ZK12" s="61" t="s">
        <v>1981</v>
      </c>
      <c r="ZL12" s="62"/>
      <c r="ZM12" s="63"/>
      <c r="ZN12" s="61" t="s">
        <v>1985</v>
      </c>
      <c r="ZO12" s="62"/>
      <c r="ZP12" s="63"/>
    </row>
    <row r="13" spans="1:692" ht="132.6" thickBot="1" x14ac:dyDescent="0.35">
      <c r="A13" s="75"/>
      <c r="B13" s="75"/>
      <c r="C13" s="17" t="s">
        <v>1212</v>
      </c>
      <c r="D13" s="18" t="s">
        <v>1213</v>
      </c>
      <c r="E13" s="19" t="s">
        <v>1214</v>
      </c>
      <c r="F13" s="17" t="s">
        <v>1216</v>
      </c>
      <c r="G13" s="18" t="s">
        <v>1217</v>
      </c>
      <c r="H13" s="19" t="s">
        <v>1218</v>
      </c>
      <c r="I13" s="17" t="s">
        <v>56</v>
      </c>
      <c r="J13" s="18" t="s">
        <v>1220</v>
      </c>
      <c r="K13" s="19" t="s">
        <v>57</v>
      </c>
      <c r="L13" s="17" t="s">
        <v>1222</v>
      </c>
      <c r="M13" s="18" t="s">
        <v>1223</v>
      </c>
      <c r="N13" s="19" t="s">
        <v>1224</v>
      </c>
      <c r="O13" s="17" t="s">
        <v>1226</v>
      </c>
      <c r="P13" s="18" t="s">
        <v>1227</v>
      </c>
      <c r="Q13" s="19" t="s">
        <v>1228</v>
      </c>
      <c r="R13" s="17" t="s">
        <v>313</v>
      </c>
      <c r="S13" s="18" t="s">
        <v>314</v>
      </c>
      <c r="T13" s="19" t="s">
        <v>315</v>
      </c>
      <c r="U13" s="17" t="s">
        <v>1231</v>
      </c>
      <c r="V13" s="18" t="s">
        <v>1232</v>
      </c>
      <c r="W13" s="19" t="s">
        <v>1233</v>
      </c>
      <c r="X13" s="17" t="s">
        <v>1235</v>
      </c>
      <c r="Y13" s="18" t="s">
        <v>1236</v>
      </c>
      <c r="Z13" s="19" t="s">
        <v>1237</v>
      </c>
      <c r="AA13" s="17" t="s">
        <v>1239</v>
      </c>
      <c r="AB13" s="18" t="s">
        <v>1240</v>
      </c>
      <c r="AC13" s="19" t="s">
        <v>1241</v>
      </c>
      <c r="AD13" s="17" t="s">
        <v>1243</v>
      </c>
      <c r="AE13" s="18" t="s">
        <v>1244</v>
      </c>
      <c r="AF13" s="19" t="s">
        <v>1245</v>
      </c>
      <c r="AG13" s="17" t="s">
        <v>1247</v>
      </c>
      <c r="AH13" s="18" t="s">
        <v>1248</v>
      </c>
      <c r="AI13" s="19" t="s">
        <v>1249</v>
      </c>
      <c r="AJ13" s="17" t="s">
        <v>1251</v>
      </c>
      <c r="AK13" s="18" t="s">
        <v>1252</v>
      </c>
      <c r="AL13" s="19" t="s">
        <v>1253</v>
      </c>
      <c r="AM13" s="17" t="s">
        <v>1255</v>
      </c>
      <c r="AN13" s="18" t="s">
        <v>1256</v>
      </c>
      <c r="AO13" s="19" t="s">
        <v>1257</v>
      </c>
      <c r="AP13" s="30" t="s">
        <v>1259</v>
      </c>
      <c r="AQ13" s="39" t="s">
        <v>1260</v>
      </c>
      <c r="AR13" s="39" t="s">
        <v>1261</v>
      </c>
      <c r="AS13" s="17" t="s">
        <v>1263</v>
      </c>
      <c r="AT13" s="18" t="s">
        <v>1264</v>
      </c>
      <c r="AU13" s="19" t="s">
        <v>1265</v>
      </c>
      <c r="AV13" s="17" t="s">
        <v>1267</v>
      </c>
      <c r="AW13" s="18" t="s">
        <v>1268</v>
      </c>
      <c r="AX13" s="19" t="s">
        <v>1269</v>
      </c>
      <c r="AY13" s="17" t="s">
        <v>1271</v>
      </c>
      <c r="AZ13" s="18" t="s">
        <v>1272</v>
      </c>
      <c r="BA13" s="19" t="s">
        <v>1273</v>
      </c>
      <c r="BB13" s="17" t="s">
        <v>77</v>
      </c>
      <c r="BC13" s="18" t="s">
        <v>1275</v>
      </c>
      <c r="BD13" s="18" t="s">
        <v>1276</v>
      </c>
      <c r="BE13" s="17" t="s">
        <v>1278</v>
      </c>
      <c r="BF13" s="18" t="s">
        <v>1279</v>
      </c>
      <c r="BG13" s="18" t="s">
        <v>1280</v>
      </c>
      <c r="BH13" s="17" t="s">
        <v>77</v>
      </c>
      <c r="BI13" s="18" t="s">
        <v>1275</v>
      </c>
      <c r="BJ13" s="19" t="s">
        <v>1276</v>
      </c>
      <c r="BK13" s="17" t="s">
        <v>872</v>
      </c>
      <c r="BL13" s="18" t="s">
        <v>873</v>
      </c>
      <c r="BM13" s="19" t="s">
        <v>874</v>
      </c>
      <c r="BN13" s="17" t="s">
        <v>1284</v>
      </c>
      <c r="BO13" s="18" t="s">
        <v>1285</v>
      </c>
      <c r="BP13" s="19" t="s">
        <v>1286</v>
      </c>
      <c r="BQ13" s="17" t="s">
        <v>1288</v>
      </c>
      <c r="BR13" s="18" t="s">
        <v>1289</v>
      </c>
      <c r="BS13" s="19" t="s">
        <v>1290</v>
      </c>
      <c r="BT13" s="17" t="s">
        <v>1292</v>
      </c>
      <c r="BU13" s="18" t="s">
        <v>1293</v>
      </c>
      <c r="BV13" s="19" t="s">
        <v>1294</v>
      </c>
      <c r="BW13" s="17" t="s">
        <v>1296</v>
      </c>
      <c r="BX13" s="18" t="s">
        <v>1297</v>
      </c>
      <c r="BY13" s="19" t="s">
        <v>1298</v>
      </c>
      <c r="BZ13" s="17" t="s">
        <v>1300</v>
      </c>
      <c r="CA13" s="18" t="s">
        <v>459</v>
      </c>
      <c r="CB13" s="19" t="s">
        <v>1301</v>
      </c>
      <c r="CC13" s="17" t="s">
        <v>1303</v>
      </c>
      <c r="CD13" s="18" t="s">
        <v>1304</v>
      </c>
      <c r="CE13" s="19" t="s">
        <v>1305</v>
      </c>
      <c r="CF13" s="17" t="s">
        <v>28</v>
      </c>
      <c r="CG13" s="18" t="s">
        <v>459</v>
      </c>
      <c r="CH13" s="19" t="s">
        <v>1301</v>
      </c>
      <c r="CI13" s="17" t="s">
        <v>17</v>
      </c>
      <c r="CJ13" s="18" t="s">
        <v>18</v>
      </c>
      <c r="CK13" s="19" t="s">
        <v>19</v>
      </c>
      <c r="CL13" s="17" t="s">
        <v>1309</v>
      </c>
      <c r="CM13" s="18" t="s">
        <v>1310</v>
      </c>
      <c r="CN13" s="19" t="s">
        <v>1311</v>
      </c>
      <c r="CO13" s="17" t="s">
        <v>59</v>
      </c>
      <c r="CP13" s="18" t="s">
        <v>62</v>
      </c>
      <c r="CQ13" s="19" t="s">
        <v>64</v>
      </c>
      <c r="CR13" s="17" t="s">
        <v>400</v>
      </c>
      <c r="CS13" s="18" t="s">
        <v>401</v>
      </c>
      <c r="CT13" s="19" t="s">
        <v>1314</v>
      </c>
      <c r="CU13" s="17" t="s">
        <v>388</v>
      </c>
      <c r="CV13" s="18" t="s">
        <v>389</v>
      </c>
      <c r="CW13" s="19" t="s">
        <v>1315</v>
      </c>
      <c r="CX13" s="17" t="s">
        <v>59</v>
      </c>
      <c r="CY13" s="18" t="s">
        <v>62</v>
      </c>
      <c r="CZ13" s="19" t="s">
        <v>98</v>
      </c>
      <c r="DA13" s="17" t="s">
        <v>1318</v>
      </c>
      <c r="DB13" s="18" t="s">
        <v>1319</v>
      </c>
      <c r="DC13" s="19" t="s">
        <v>1320</v>
      </c>
      <c r="DD13" s="17" t="s">
        <v>1322</v>
      </c>
      <c r="DE13" s="18" t="s">
        <v>1323</v>
      </c>
      <c r="DF13" s="19" t="s">
        <v>1324</v>
      </c>
      <c r="DG13" s="17" t="s">
        <v>1326</v>
      </c>
      <c r="DH13" s="18" t="s">
        <v>1327</v>
      </c>
      <c r="DI13" s="19" t="s">
        <v>1328</v>
      </c>
      <c r="DJ13" s="17" t="s">
        <v>1330</v>
      </c>
      <c r="DK13" s="18" t="s">
        <v>1331</v>
      </c>
      <c r="DL13" s="19" t="s">
        <v>1332</v>
      </c>
      <c r="DM13" s="17" t="s">
        <v>1334</v>
      </c>
      <c r="DN13" s="18" t="s">
        <v>1335</v>
      </c>
      <c r="DO13" s="19" t="s">
        <v>1336</v>
      </c>
      <c r="DP13" s="17" t="s">
        <v>406</v>
      </c>
      <c r="DQ13" s="18" t="s">
        <v>407</v>
      </c>
      <c r="DR13" s="19" t="s">
        <v>1338</v>
      </c>
      <c r="DS13" s="17" t="s">
        <v>1340</v>
      </c>
      <c r="DT13" s="18" t="s">
        <v>1341</v>
      </c>
      <c r="DU13" s="19" t="s">
        <v>1342</v>
      </c>
      <c r="DV13" s="17" t="s">
        <v>40</v>
      </c>
      <c r="DW13" s="18" t="s">
        <v>1344</v>
      </c>
      <c r="DX13" s="19" t="s">
        <v>1345</v>
      </c>
      <c r="DY13" s="17" t="s">
        <v>31</v>
      </c>
      <c r="DZ13" s="18" t="s">
        <v>80</v>
      </c>
      <c r="EA13" s="19" t="s">
        <v>36</v>
      </c>
      <c r="EB13" s="17" t="s">
        <v>1348</v>
      </c>
      <c r="EC13" s="18" t="s">
        <v>1349</v>
      </c>
      <c r="ED13" s="19" t="s">
        <v>1350</v>
      </c>
      <c r="EE13" s="17" t="s">
        <v>66</v>
      </c>
      <c r="EF13" s="18" t="s">
        <v>409</v>
      </c>
      <c r="EG13" s="19" t="s">
        <v>1352</v>
      </c>
      <c r="EH13" s="17" t="s">
        <v>17</v>
      </c>
      <c r="EI13" s="18" t="s">
        <v>18</v>
      </c>
      <c r="EJ13" s="19" t="s">
        <v>19</v>
      </c>
      <c r="EK13" s="17" t="s">
        <v>59</v>
      </c>
      <c r="EL13" s="18" t="s">
        <v>62</v>
      </c>
      <c r="EM13" s="19" t="s">
        <v>64</v>
      </c>
      <c r="EN13" s="17" t="s">
        <v>434</v>
      </c>
      <c r="EO13" s="18" t="s">
        <v>435</v>
      </c>
      <c r="EP13" s="19" t="s">
        <v>1356</v>
      </c>
      <c r="EQ13" s="17" t="s">
        <v>1358</v>
      </c>
      <c r="ER13" s="18" t="s">
        <v>1359</v>
      </c>
      <c r="ES13" s="19" t="s">
        <v>1360</v>
      </c>
      <c r="ET13" s="17" t="s">
        <v>1362</v>
      </c>
      <c r="EU13" s="18" t="s">
        <v>1363</v>
      </c>
      <c r="EV13" s="19" t="s">
        <v>1364</v>
      </c>
      <c r="EW13" s="17" t="s">
        <v>1366</v>
      </c>
      <c r="EX13" s="18" t="s">
        <v>1367</v>
      </c>
      <c r="EY13" s="19" t="s">
        <v>1368</v>
      </c>
      <c r="EZ13" s="17" t="s">
        <v>1370</v>
      </c>
      <c r="FA13" s="18" t="s">
        <v>1371</v>
      </c>
      <c r="FB13" s="19" t="s">
        <v>1372</v>
      </c>
      <c r="FC13" s="17" t="s">
        <v>1374</v>
      </c>
      <c r="FD13" s="18" t="s">
        <v>1375</v>
      </c>
      <c r="FE13" s="19" t="s">
        <v>1376</v>
      </c>
      <c r="FF13" s="17" t="s">
        <v>1378</v>
      </c>
      <c r="FG13" s="18" t="s">
        <v>1379</v>
      </c>
      <c r="FH13" s="19" t="s">
        <v>1380</v>
      </c>
      <c r="FI13" s="17" t="s">
        <v>1382</v>
      </c>
      <c r="FJ13" s="18" t="s">
        <v>1518</v>
      </c>
      <c r="FK13" s="19" t="s">
        <v>1383</v>
      </c>
      <c r="FL13" s="17" t="s">
        <v>1385</v>
      </c>
      <c r="FM13" s="18" t="s">
        <v>1386</v>
      </c>
      <c r="FN13" s="19" t="s">
        <v>1387</v>
      </c>
      <c r="FO13" s="17" t="s">
        <v>1389</v>
      </c>
      <c r="FP13" s="18" t="s">
        <v>1390</v>
      </c>
      <c r="FQ13" s="19" t="s">
        <v>1391</v>
      </c>
      <c r="FR13" s="17" t="s">
        <v>1393</v>
      </c>
      <c r="FS13" s="18" t="s">
        <v>1394</v>
      </c>
      <c r="FT13" s="19" t="s">
        <v>1395</v>
      </c>
      <c r="FU13" s="17" t="s">
        <v>1397</v>
      </c>
      <c r="FV13" s="18" t="s">
        <v>1398</v>
      </c>
      <c r="FW13" s="19" t="s">
        <v>1399</v>
      </c>
      <c r="FX13" s="17" t="s">
        <v>1401</v>
      </c>
      <c r="FY13" s="18" t="s">
        <v>1402</v>
      </c>
      <c r="FZ13" s="19" t="s">
        <v>1403</v>
      </c>
      <c r="GA13" s="17" t="s">
        <v>46</v>
      </c>
      <c r="GB13" s="18" t="s">
        <v>71</v>
      </c>
      <c r="GC13" s="19" t="s">
        <v>61</v>
      </c>
      <c r="GD13" s="17" t="s">
        <v>1406</v>
      </c>
      <c r="GE13" s="18" t="s">
        <v>1407</v>
      </c>
      <c r="GF13" s="19" t="s">
        <v>1408</v>
      </c>
      <c r="GG13" s="17" t="s">
        <v>1410</v>
      </c>
      <c r="GH13" s="18" t="s">
        <v>1411</v>
      </c>
      <c r="GI13" s="19" t="s">
        <v>1412</v>
      </c>
      <c r="GJ13" s="17" t="s">
        <v>1414</v>
      </c>
      <c r="GK13" s="18" t="s">
        <v>1415</v>
      </c>
      <c r="GL13" s="19" t="s">
        <v>1416</v>
      </c>
      <c r="GM13" s="17" t="s">
        <v>1418</v>
      </c>
      <c r="GN13" s="18" t="s">
        <v>1419</v>
      </c>
      <c r="GO13" s="19" t="s">
        <v>1420</v>
      </c>
      <c r="GP13" s="17" t="s">
        <v>1422</v>
      </c>
      <c r="GQ13" s="18" t="s">
        <v>1423</v>
      </c>
      <c r="GR13" s="19" t="s">
        <v>1424</v>
      </c>
      <c r="GS13" s="17" t="s">
        <v>1426</v>
      </c>
      <c r="GT13" s="18" t="s">
        <v>1427</v>
      </c>
      <c r="GU13" s="19" t="s">
        <v>1428</v>
      </c>
      <c r="GV13" s="17" t="s">
        <v>653</v>
      </c>
      <c r="GW13" s="18" t="s">
        <v>654</v>
      </c>
      <c r="GX13" s="19" t="s">
        <v>19</v>
      </c>
      <c r="GY13" s="35" t="s">
        <v>1431</v>
      </c>
      <c r="GZ13" s="18" t="s">
        <v>1506</v>
      </c>
      <c r="HA13" s="34" t="s">
        <v>1432</v>
      </c>
      <c r="HB13" s="35" t="s">
        <v>1434</v>
      </c>
      <c r="HC13" s="18" t="s">
        <v>1507</v>
      </c>
      <c r="HD13" s="34" t="s">
        <v>1435</v>
      </c>
      <c r="HE13" s="35" t="s">
        <v>1437</v>
      </c>
      <c r="HF13" s="18" t="s">
        <v>1508</v>
      </c>
      <c r="HG13" s="34" t="s">
        <v>1438</v>
      </c>
      <c r="HH13" s="35" t="s">
        <v>1440</v>
      </c>
      <c r="HI13" s="18" t="s">
        <v>1509</v>
      </c>
      <c r="HJ13" s="34" t="s">
        <v>1441</v>
      </c>
      <c r="HK13" s="35" t="s">
        <v>1443</v>
      </c>
      <c r="HL13" s="18" t="s">
        <v>1510</v>
      </c>
      <c r="HM13" s="34" t="s">
        <v>1444</v>
      </c>
      <c r="HN13" s="35" t="s">
        <v>460</v>
      </c>
      <c r="HO13" s="18" t="s">
        <v>1511</v>
      </c>
      <c r="HP13" s="34" t="s">
        <v>1446</v>
      </c>
      <c r="HQ13" s="35" t="s">
        <v>1448</v>
      </c>
      <c r="HR13" s="18" t="s">
        <v>1512</v>
      </c>
      <c r="HS13" s="19" t="s">
        <v>1449</v>
      </c>
      <c r="HT13" s="35" t="s">
        <v>1451</v>
      </c>
      <c r="HU13" s="18" t="s">
        <v>1513</v>
      </c>
      <c r="HV13" s="34" t="s">
        <v>1452</v>
      </c>
      <c r="HW13" s="35" t="s">
        <v>460</v>
      </c>
      <c r="HX13" s="18" t="s">
        <v>1511</v>
      </c>
      <c r="HY13" s="34" t="s">
        <v>1446</v>
      </c>
      <c r="HZ13" s="35" t="s">
        <v>1455</v>
      </c>
      <c r="IA13" s="33" t="s">
        <v>1456</v>
      </c>
      <c r="IB13" s="34" t="s">
        <v>1457</v>
      </c>
      <c r="IC13" s="35" t="s">
        <v>93</v>
      </c>
      <c r="ID13" s="33" t="s">
        <v>426</v>
      </c>
      <c r="IE13" s="34" t="s">
        <v>94</v>
      </c>
      <c r="IF13" s="35" t="s">
        <v>468</v>
      </c>
      <c r="IG13" s="33" t="s">
        <v>469</v>
      </c>
      <c r="IH13" s="34" t="s">
        <v>1460</v>
      </c>
      <c r="II13" s="35" t="s">
        <v>17</v>
      </c>
      <c r="IJ13" s="33" t="s">
        <v>18</v>
      </c>
      <c r="IK13" s="34" t="s">
        <v>19</v>
      </c>
      <c r="IL13" s="35" t="s">
        <v>59</v>
      </c>
      <c r="IM13" s="33" t="s">
        <v>62</v>
      </c>
      <c r="IN13" s="34" t="s">
        <v>64</v>
      </c>
      <c r="IO13" s="35" t="s">
        <v>1464</v>
      </c>
      <c r="IP13" s="33" t="s">
        <v>1465</v>
      </c>
      <c r="IQ13" s="34" t="s">
        <v>1466</v>
      </c>
      <c r="IR13" s="35" t="s">
        <v>1468</v>
      </c>
      <c r="IS13" s="33" t="s">
        <v>1469</v>
      </c>
      <c r="IT13" s="34" t="s">
        <v>92</v>
      </c>
      <c r="IU13" s="17" t="s">
        <v>1471</v>
      </c>
      <c r="IV13" s="18" t="s">
        <v>1472</v>
      </c>
      <c r="IW13" s="19" t="s">
        <v>1473</v>
      </c>
      <c r="IX13" s="17" t="s">
        <v>1475</v>
      </c>
      <c r="IY13" s="18" t="s">
        <v>1476</v>
      </c>
      <c r="IZ13" s="19" t="s">
        <v>1477</v>
      </c>
      <c r="JA13" s="35" t="s">
        <v>66</v>
      </c>
      <c r="JB13" s="18" t="s">
        <v>1514</v>
      </c>
      <c r="JC13" s="34" t="s">
        <v>1352</v>
      </c>
      <c r="JD13" s="35" t="s">
        <v>1480</v>
      </c>
      <c r="JE13" s="18" t="s">
        <v>1515</v>
      </c>
      <c r="JF13" s="34" t="s">
        <v>1481</v>
      </c>
      <c r="JG13" s="35" t="s">
        <v>1483</v>
      </c>
      <c r="JH13" s="18" t="s">
        <v>1516</v>
      </c>
      <c r="JI13" s="34" t="s">
        <v>1484</v>
      </c>
      <c r="JJ13" s="42" t="s">
        <v>1485</v>
      </c>
      <c r="JK13" s="43" t="s">
        <v>1517</v>
      </c>
      <c r="JL13" s="44" t="s">
        <v>1486</v>
      </c>
      <c r="JM13" s="17" t="s">
        <v>1489</v>
      </c>
      <c r="JN13" s="18" t="s">
        <v>1490</v>
      </c>
      <c r="JO13" s="19" t="s">
        <v>1491</v>
      </c>
      <c r="JP13" s="17" t="s">
        <v>486</v>
      </c>
      <c r="JQ13" s="18" t="s">
        <v>487</v>
      </c>
      <c r="JR13" s="19" t="s">
        <v>488</v>
      </c>
      <c r="JS13" s="17" t="s">
        <v>492</v>
      </c>
      <c r="JT13" s="18" t="s">
        <v>493</v>
      </c>
      <c r="JU13" s="19" t="s">
        <v>494</v>
      </c>
      <c r="JV13" s="17" t="s">
        <v>403</v>
      </c>
      <c r="JW13" s="18" t="s">
        <v>404</v>
      </c>
      <c r="JX13" s="19" t="s">
        <v>1495</v>
      </c>
      <c r="JY13" s="17" t="s">
        <v>1497</v>
      </c>
      <c r="JZ13" s="18" t="s">
        <v>1498</v>
      </c>
      <c r="KA13" s="19" t="s">
        <v>1499</v>
      </c>
      <c r="KB13" s="17" t="s">
        <v>428</v>
      </c>
      <c r="KC13" s="18" t="s">
        <v>429</v>
      </c>
      <c r="KD13" s="19" t="s">
        <v>1501</v>
      </c>
      <c r="KE13" s="17" t="s">
        <v>1503</v>
      </c>
      <c r="KF13" s="18" t="s">
        <v>1504</v>
      </c>
      <c r="KG13" s="19" t="s">
        <v>1505</v>
      </c>
      <c r="KH13" s="17" t="s">
        <v>1520</v>
      </c>
      <c r="KI13" s="18" t="s">
        <v>1521</v>
      </c>
      <c r="KJ13" s="19" t="s">
        <v>1522</v>
      </c>
      <c r="KK13" s="17" t="s">
        <v>1524</v>
      </c>
      <c r="KL13" s="18" t="s">
        <v>1525</v>
      </c>
      <c r="KM13" s="19" t="s">
        <v>1526</v>
      </c>
      <c r="KN13" s="35" t="s">
        <v>1528</v>
      </c>
      <c r="KO13" s="18" t="s">
        <v>1558</v>
      </c>
      <c r="KP13" s="34" t="s">
        <v>1529</v>
      </c>
      <c r="KQ13" s="35" t="s">
        <v>1531</v>
      </c>
      <c r="KR13" s="18" t="s">
        <v>1559</v>
      </c>
      <c r="KS13" s="34" t="s">
        <v>1532</v>
      </c>
      <c r="KT13" s="35" t="s">
        <v>1534</v>
      </c>
      <c r="KU13" s="18" t="s">
        <v>1560</v>
      </c>
      <c r="KV13" s="34" t="s">
        <v>1535</v>
      </c>
      <c r="KW13" s="35" t="s">
        <v>95</v>
      </c>
      <c r="KX13" s="18" t="s">
        <v>1561</v>
      </c>
      <c r="KY13" s="34" t="s">
        <v>69</v>
      </c>
      <c r="KZ13" s="35" t="s">
        <v>775</v>
      </c>
      <c r="LA13" s="18" t="s">
        <v>1562</v>
      </c>
      <c r="LB13" s="34" t="s">
        <v>97</v>
      </c>
      <c r="LC13" s="35" t="s">
        <v>1539</v>
      </c>
      <c r="LD13" s="18" t="s">
        <v>1563</v>
      </c>
      <c r="LE13" s="34" t="s">
        <v>1540</v>
      </c>
      <c r="LF13" s="35" t="s">
        <v>1542</v>
      </c>
      <c r="LG13" s="18" t="s">
        <v>1564</v>
      </c>
      <c r="LH13" s="34" t="s">
        <v>1543</v>
      </c>
      <c r="LI13" s="35" t="s">
        <v>589</v>
      </c>
      <c r="LJ13" s="18" t="s">
        <v>1565</v>
      </c>
      <c r="LK13" s="34" t="s">
        <v>590</v>
      </c>
      <c r="LL13" s="35" t="s">
        <v>1546</v>
      </c>
      <c r="LM13" s="18" t="s">
        <v>1566</v>
      </c>
      <c r="LN13" s="34" t="s">
        <v>1547</v>
      </c>
      <c r="LO13" s="35" t="s">
        <v>1549</v>
      </c>
      <c r="LP13" s="18" t="s">
        <v>1567</v>
      </c>
      <c r="LQ13" s="34" t="s">
        <v>1550</v>
      </c>
      <c r="LR13" s="17" t="s">
        <v>1552</v>
      </c>
      <c r="LS13" s="18" t="s">
        <v>1553</v>
      </c>
      <c r="LT13" s="19" t="s">
        <v>1554</v>
      </c>
      <c r="LU13" s="35" t="s">
        <v>1556</v>
      </c>
      <c r="LV13" s="18" t="s">
        <v>1568</v>
      </c>
      <c r="LW13" s="36" t="s">
        <v>1557</v>
      </c>
      <c r="LX13" s="16" t="s">
        <v>1426</v>
      </c>
      <c r="LY13" s="16" t="s">
        <v>1569</v>
      </c>
      <c r="LZ13" s="16" t="s">
        <v>1428</v>
      </c>
      <c r="MA13" s="17" t="s">
        <v>49</v>
      </c>
      <c r="MB13" s="18" t="s">
        <v>26</v>
      </c>
      <c r="MC13" s="19" t="s">
        <v>82</v>
      </c>
      <c r="MD13" s="17" t="s">
        <v>1572</v>
      </c>
      <c r="ME13" s="18" t="s">
        <v>1573</v>
      </c>
      <c r="MF13" s="19" t="s">
        <v>1574</v>
      </c>
      <c r="MG13" s="17" t="s">
        <v>1576</v>
      </c>
      <c r="MH13" s="18" t="s">
        <v>1577</v>
      </c>
      <c r="MI13" s="18" t="s">
        <v>1578</v>
      </c>
      <c r="MJ13" s="17" t="s">
        <v>1580</v>
      </c>
      <c r="MK13" s="18" t="s">
        <v>1581</v>
      </c>
      <c r="ML13" s="19" t="s">
        <v>1582</v>
      </c>
      <c r="MM13" s="17" t="s">
        <v>420</v>
      </c>
      <c r="MN13" s="18" t="s">
        <v>421</v>
      </c>
      <c r="MO13" s="19" t="s">
        <v>422</v>
      </c>
      <c r="MP13" s="17" t="s">
        <v>1585</v>
      </c>
      <c r="MQ13" s="18" t="s">
        <v>1586</v>
      </c>
      <c r="MR13" s="19" t="s">
        <v>1587</v>
      </c>
      <c r="MS13" s="17" t="s">
        <v>31</v>
      </c>
      <c r="MT13" s="18" t="s">
        <v>80</v>
      </c>
      <c r="MU13" s="19" t="s">
        <v>36</v>
      </c>
      <c r="MV13" s="27" t="s">
        <v>1589</v>
      </c>
      <c r="MW13" s="28" t="s">
        <v>1590</v>
      </c>
      <c r="MX13" s="25" t="s">
        <v>1591</v>
      </c>
      <c r="MY13" s="17" t="s">
        <v>1594</v>
      </c>
      <c r="MZ13" s="18" t="s">
        <v>1595</v>
      </c>
      <c r="NA13" s="19" t="s">
        <v>1596</v>
      </c>
      <c r="NB13" s="17" t="s">
        <v>1598</v>
      </c>
      <c r="NC13" s="18" t="s">
        <v>1599</v>
      </c>
      <c r="ND13" s="19" t="s">
        <v>1600</v>
      </c>
      <c r="NE13" s="17" t="s">
        <v>1602</v>
      </c>
      <c r="NF13" s="18" t="s">
        <v>1603</v>
      </c>
      <c r="NG13" s="19" t="s">
        <v>1604</v>
      </c>
      <c r="NH13" s="17" t="s">
        <v>1606</v>
      </c>
      <c r="NI13" s="18" t="s">
        <v>1607</v>
      </c>
      <c r="NJ13" s="19" t="s">
        <v>1608</v>
      </c>
      <c r="NK13" s="17" t="s">
        <v>1610</v>
      </c>
      <c r="NL13" s="18" t="s">
        <v>1611</v>
      </c>
      <c r="NM13" s="19" t="s">
        <v>1612</v>
      </c>
      <c r="NN13" s="17" t="s">
        <v>1614</v>
      </c>
      <c r="NO13" s="18" t="s">
        <v>1615</v>
      </c>
      <c r="NP13" s="19" t="s">
        <v>1616</v>
      </c>
      <c r="NQ13" s="17" t="s">
        <v>1618</v>
      </c>
      <c r="NR13" s="18" t="s">
        <v>1619</v>
      </c>
      <c r="NS13" s="19" t="s">
        <v>1620</v>
      </c>
      <c r="NT13" s="17" t="s">
        <v>1622</v>
      </c>
      <c r="NU13" s="18" t="s">
        <v>1623</v>
      </c>
      <c r="NV13" s="19" t="s">
        <v>1624</v>
      </c>
      <c r="NW13" s="17" t="s">
        <v>1626</v>
      </c>
      <c r="NX13" s="18" t="s">
        <v>1627</v>
      </c>
      <c r="NY13" s="19" t="s">
        <v>1628</v>
      </c>
      <c r="NZ13" s="17" t="s">
        <v>1630</v>
      </c>
      <c r="OA13" s="18" t="s">
        <v>1631</v>
      </c>
      <c r="OB13" s="19" t="s">
        <v>1632</v>
      </c>
      <c r="OC13" s="35" t="s">
        <v>1634</v>
      </c>
      <c r="OD13" s="18" t="s">
        <v>1794</v>
      </c>
      <c r="OE13" s="34" t="s">
        <v>1635</v>
      </c>
      <c r="OF13" s="17" t="s">
        <v>1637</v>
      </c>
      <c r="OG13" s="18" t="s">
        <v>1638</v>
      </c>
      <c r="OH13" s="19" t="s">
        <v>1639</v>
      </c>
      <c r="OI13" s="35" t="s">
        <v>1641</v>
      </c>
      <c r="OJ13" s="18" t="s">
        <v>1795</v>
      </c>
      <c r="OK13" s="34" t="s">
        <v>1642</v>
      </c>
      <c r="OL13" s="35" t="s">
        <v>1644</v>
      </c>
      <c r="OM13" s="18" t="s">
        <v>1796</v>
      </c>
      <c r="ON13" s="34" t="s">
        <v>1645</v>
      </c>
      <c r="OO13" s="35" t="s">
        <v>1647</v>
      </c>
      <c r="OP13" s="18" t="s">
        <v>1797</v>
      </c>
      <c r="OQ13" s="34" t="s">
        <v>1648</v>
      </c>
      <c r="OR13" s="35" t="s">
        <v>1650</v>
      </c>
      <c r="OS13" s="18" t="s">
        <v>1798</v>
      </c>
      <c r="OT13" s="34" t="s">
        <v>1651</v>
      </c>
      <c r="OU13" s="35" t="s">
        <v>1653</v>
      </c>
      <c r="OV13" s="18" t="s">
        <v>1799</v>
      </c>
      <c r="OW13" s="34" t="s">
        <v>1654</v>
      </c>
      <c r="OX13" s="35" t="s">
        <v>16</v>
      </c>
      <c r="OY13" s="18" t="s">
        <v>1800</v>
      </c>
      <c r="OZ13" s="34" t="s">
        <v>45</v>
      </c>
      <c r="PA13" s="35" t="s">
        <v>1657</v>
      </c>
      <c r="PB13" s="18" t="s">
        <v>1801</v>
      </c>
      <c r="PC13" s="34" t="s">
        <v>1658</v>
      </c>
      <c r="PD13" s="17" t="s">
        <v>1660</v>
      </c>
      <c r="PE13" s="18" t="s">
        <v>1661</v>
      </c>
      <c r="PF13" s="19" t="s">
        <v>1662</v>
      </c>
      <c r="PG13" s="17" t="s">
        <v>682</v>
      </c>
      <c r="PH13" s="18" t="s">
        <v>683</v>
      </c>
      <c r="PI13" s="19" t="s">
        <v>1664</v>
      </c>
      <c r="PJ13" s="17" t="s">
        <v>1666</v>
      </c>
      <c r="PK13" s="18" t="s">
        <v>1667</v>
      </c>
      <c r="PL13" s="19" t="s">
        <v>1668</v>
      </c>
      <c r="PM13" s="17" t="s">
        <v>1670</v>
      </c>
      <c r="PN13" s="18" t="s">
        <v>1671</v>
      </c>
      <c r="PO13" s="19" t="s">
        <v>1672</v>
      </c>
      <c r="PP13" s="17" t="s">
        <v>1674</v>
      </c>
      <c r="PQ13" s="18" t="s">
        <v>1675</v>
      </c>
      <c r="PR13" s="19" t="s">
        <v>1676</v>
      </c>
      <c r="PS13" s="17" t="s">
        <v>1678</v>
      </c>
      <c r="PT13" s="18" t="s">
        <v>1679</v>
      </c>
      <c r="PU13" s="19" t="s">
        <v>1680</v>
      </c>
      <c r="PV13" s="17" t="s">
        <v>1682</v>
      </c>
      <c r="PW13" s="18" t="s">
        <v>1683</v>
      </c>
      <c r="PX13" s="19" t="s">
        <v>1684</v>
      </c>
      <c r="PY13" s="27" t="s">
        <v>1685</v>
      </c>
      <c r="PZ13" s="28" t="s">
        <v>1686</v>
      </c>
      <c r="QA13" s="25" t="s">
        <v>1687</v>
      </c>
      <c r="QB13" s="17" t="s">
        <v>1690</v>
      </c>
      <c r="QC13" s="18" t="s">
        <v>1691</v>
      </c>
      <c r="QD13" s="19" t="s">
        <v>1690</v>
      </c>
      <c r="QE13" s="17" t="s">
        <v>1693</v>
      </c>
      <c r="QF13" s="18" t="s">
        <v>1694</v>
      </c>
      <c r="QG13" s="19" t="s">
        <v>1695</v>
      </c>
      <c r="QH13" s="17" t="s">
        <v>1697</v>
      </c>
      <c r="QI13" s="18" t="s">
        <v>1698</v>
      </c>
      <c r="QJ13" s="19" t="s">
        <v>1699</v>
      </c>
      <c r="QK13" s="17" t="s">
        <v>1701</v>
      </c>
      <c r="QL13" s="18" t="s">
        <v>1702</v>
      </c>
      <c r="QM13" s="19" t="s">
        <v>1703</v>
      </c>
      <c r="QN13" s="17" t="s">
        <v>51</v>
      </c>
      <c r="QO13" s="18" t="s">
        <v>1705</v>
      </c>
      <c r="QP13" s="19" t="s">
        <v>1706</v>
      </c>
      <c r="QQ13" s="17" t="s">
        <v>428</v>
      </c>
      <c r="QR13" s="18" t="s">
        <v>429</v>
      </c>
      <c r="QS13" s="19" t="s">
        <v>1708</v>
      </c>
      <c r="QT13" s="17" t="s">
        <v>1710</v>
      </c>
      <c r="QU13" s="18" t="s">
        <v>1711</v>
      </c>
      <c r="QV13" s="19" t="s">
        <v>1712</v>
      </c>
      <c r="QW13" s="17" t="s">
        <v>1714</v>
      </c>
      <c r="QX13" s="18" t="s">
        <v>1715</v>
      </c>
      <c r="QY13" s="19" t="s">
        <v>1716</v>
      </c>
      <c r="QZ13" s="17" t="s">
        <v>1718</v>
      </c>
      <c r="RA13" s="18" t="s">
        <v>1719</v>
      </c>
      <c r="RB13" s="19" t="s">
        <v>1720</v>
      </c>
      <c r="RC13" s="17" t="s">
        <v>75</v>
      </c>
      <c r="RD13" s="18" t="s">
        <v>78</v>
      </c>
      <c r="RE13" s="19" t="s">
        <v>1722</v>
      </c>
      <c r="RF13" s="17" t="s">
        <v>1724</v>
      </c>
      <c r="RG13" s="18" t="s">
        <v>1725</v>
      </c>
      <c r="RH13" s="19" t="s">
        <v>1726</v>
      </c>
      <c r="RI13" s="17" t="s">
        <v>1728</v>
      </c>
      <c r="RJ13" s="18" t="s">
        <v>1729</v>
      </c>
      <c r="RK13" s="19" t="s">
        <v>1730</v>
      </c>
      <c r="RL13" s="17" t="s">
        <v>1732</v>
      </c>
      <c r="RM13" s="18" t="s">
        <v>1733</v>
      </c>
      <c r="RN13" s="19" t="s">
        <v>1734</v>
      </c>
      <c r="RO13" s="17" t="s">
        <v>1736</v>
      </c>
      <c r="RP13" s="18" t="s">
        <v>1737</v>
      </c>
      <c r="RQ13" s="19" t="s">
        <v>1738</v>
      </c>
      <c r="RR13" s="17" t="s">
        <v>1740</v>
      </c>
      <c r="RS13" s="18" t="s">
        <v>1741</v>
      </c>
      <c r="RT13" s="19" t="s">
        <v>1742</v>
      </c>
      <c r="RU13" s="17" t="s">
        <v>675</v>
      </c>
      <c r="RV13" s="18" t="s">
        <v>1744</v>
      </c>
      <c r="RW13" s="19" t="s">
        <v>1745</v>
      </c>
      <c r="RX13" s="17" t="s">
        <v>1747</v>
      </c>
      <c r="RY13" s="18" t="s">
        <v>1748</v>
      </c>
      <c r="RZ13" s="19" t="s">
        <v>1749</v>
      </c>
      <c r="SA13" s="17" t="s">
        <v>1751</v>
      </c>
      <c r="SB13" s="18" t="s">
        <v>1752</v>
      </c>
      <c r="SC13" s="19" t="s">
        <v>1753</v>
      </c>
      <c r="SD13" s="17" t="s">
        <v>31</v>
      </c>
      <c r="SE13" s="18" t="s">
        <v>80</v>
      </c>
      <c r="SF13" s="19" t="s">
        <v>79</v>
      </c>
      <c r="SG13" s="17" t="s">
        <v>1756</v>
      </c>
      <c r="SH13" s="18" t="s">
        <v>1757</v>
      </c>
      <c r="SI13" s="19" t="s">
        <v>1758</v>
      </c>
      <c r="SJ13" s="17" t="s">
        <v>1760</v>
      </c>
      <c r="SK13" s="18" t="s">
        <v>1761</v>
      </c>
      <c r="SL13" s="19" t="s">
        <v>1762</v>
      </c>
      <c r="SM13" s="17" t="s">
        <v>1764</v>
      </c>
      <c r="SN13" s="18" t="s">
        <v>1765</v>
      </c>
      <c r="SO13" s="19" t="s">
        <v>79</v>
      </c>
      <c r="SP13" s="17" t="s">
        <v>1767</v>
      </c>
      <c r="SQ13" s="18" t="s">
        <v>1768</v>
      </c>
      <c r="SR13" s="19" t="s">
        <v>1769</v>
      </c>
      <c r="SS13" s="17" t="s">
        <v>1771</v>
      </c>
      <c r="ST13" s="18" t="s">
        <v>1772</v>
      </c>
      <c r="SU13" s="19" t="s">
        <v>1773</v>
      </c>
      <c r="SV13" s="17" t="s">
        <v>1775</v>
      </c>
      <c r="SW13" s="18" t="s">
        <v>1776</v>
      </c>
      <c r="SX13" s="19" t="s">
        <v>1777</v>
      </c>
      <c r="SY13" s="17" t="s">
        <v>1779</v>
      </c>
      <c r="SZ13" s="18" t="s">
        <v>1780</v>
      </c>
      <c r="TA13" s="19" t="s">
        <v>1781</v>
      </c>
      <c r="TB13" s="17" t="s">
        <v>1783</v>
      </c>
      <c r="TC13" s="18" t="s">
        <v>1784</v>
      </c>
      <c r="TD13" s="19" t="s">
        <v>1785</v>
      </c>
      <c r="TE13" s="17" t="s">
        <v>1787</v>
      </c>
      <c r="TF13" s="18" t="s">
        <v>1788</v>
      </c>
      <c r="TG13" s="19" t="s">
        <v>1789</v>
      </c>
      <c r="TH13" s="17" t="s">
        <v>769</v>
      </c>
      <c r="TI13" s="18" t="s">
        <v>770</v>
      </c>
      <c r="TJ13" s="19" t="s">
        <v>1790</v>
      </c>
      <c r="TK13" s="17" t="s">
        <v>20</v>
      </c>
      <c r="TL13" s="18" t="s">
        <v>1792</v>
      </c>
      <c r="TM13" s="19" t="s">
        <v>1793</v>
      </c>
      <c r="TN13" s="17" t="s">
        <v>1803</v>
      </c>
      <c r="TO13" s="18" t="s">
        <v>1804</v>
      </c>
      <c r="TP13" s="19" t="s">
        <v>1805</v>
      </c>
      <c r="TQ13" s="17" t="s">
        <v>1807</v>
      </c>
      <c r="TR13" s="18" t="s">
        <v>1808</v>
      </c>
      <c r="TS13" s="19" t="s">
        <v>1809</v>
      </c>
      <c r="TT13" s="17" t="s">
        <v>1811</v>
      </c>
      <c r="TU13" s="18" t="s">
        <v>1812</v>
      </c>
      <c r="TV13" s="19" t="s">
        <v>1813</v>
      </c>
      <c r="TW13" s="17" t="s">
        <v>1815</v>
      </c>
      <c r="TX13" s="18" t="s">
        <v>1816</v>
      </c>
      <c r="TY13" s="19" t="s">
        <v>1817</v>
      </c>
      <c r="TZ13" s="17" t="s">
        <v>1819</v>
      </c>
      <c r="UA13" s="18" t="s">
        <v>1820</v>
      </c>
      <c r="UB13" s="19" t="s">
        <v>1821</v>
      </c>
      <c r="UC13" s="17" t="s">
        <v>1823</v>
      </c>
      <c r="UD13" s="18" t="s">
        <v>1824</v>
      </c>
      <c r="UE13" s="19" t="s">
        <v>1825</v>
      </c>
      <c r="UF13" s="17" t="s">
        <v>1827</v>
      </c>
      <c r="UG13" s="18" t="s">
        <v>1828</v>
      </c>
      <c r="UH13" s="19" t="s">
        <v>1829</v>
      </c>
      <c r="UI13" s="17" t="s">
        <v>1831</v>
      </c>
      <c r="UJ13" s="18" t="s">
        <v>1832</v>
      </c>
      <c r="UK13" s="19" t="s">
        <v>1833</v>
      </c>
      <c r="UL13" s="17" t="s">
        <v>1835</v>
      </c>
      <c r="UM13" s="18" t="s">
        <v>1836</v>
      </c>
      <c r="UN13" s="19" t="s">
        <v>1837</v>
      </c>
      <c r="UO13" s="17" t="s">
        <v>1839</v>
      </c>
      <c r="UP13" s="18" t="s">
        <v>1840</v>
      </c>
      <c r="UQ13" s="19" t="s">
        <v>63</v>
      </c>
      <c r="UR13" s="17" t="s">
        <v>1842</v>
      </c>
      <c r="US13" s="18" t="s">
        <v>1843</v>
      </c>
      <c r="UT13" s="19" t="s">
        <v>1844</v>
      </c>
      <c r="UU13" s="17" t="s">
        <v>1846</v>
      </c>
      <c r="UV13" s="18" t="s">
        <v>1847</v>
      </c>
      <c r="UW13" s="19" t="s">
        <v>1848</v>
      </c>
      <c r="UX13" s="17" t="s">
        <v>46</v>
      </c>
      <c r="UY13" s="18" t="s">
        <v>1850</v>
      </c>
      <c r="UZ13" s="19" t="s">
        <v>47</v>
      </c>
      <c r="VA13" s="17" t="s">
        <v>1271</v>
      </c>
      <c r="VB13" s="18" t="s">
        <v>1272</v>
      </c>
      <c r="VC13" s="19" t="s">
        <v>1852</v>
      </c>
      <c r="VD13" s="17" t="s">
        <v>1854</v>
      </c>
      <c r="VE13" s="18" t="s">
        <v>1855</v>
      </c>
      <c r="VF13" s="19" t="s">
        <v>1856</v>
      </c>
      <c r="VG13" s="17" t="s">
        <v>360</v>
      </c>
      <c r="VH13" s="18" t="s">
        <v>361</v>
      </c>
      <c r="VI13" s="19" t="s">
        <v>1858</v>
      </c>
      <c r="VJ13" s="17" t="s">
        <v>1859</v>
      </c>
      <c r="VK13" s="18" t="s">
        <v>1860</v>
      </c>
      <c r="VL13" s="19" t="s">
        <v>1861</v>
      </c>
      <c r="VM13" s="17" t="s">
        <v>1863</v>
      </c>
      <c r="VN13" s="18" t="s">
        <v>1864</v>
      </c>
      <c r="VO13" s="19" t="s">
        <v>1865</v>
      </c>
      <c r="VP13" s="17" t="s">
        <v>1854</v>
      </c>
      <c r="VQ13" s="18" t="s">
        <v>1855</v>
      </c>
      <c r="VR13" s="19" t="s">
        <v>1867</v>
      </c>
      <c r="VS13" s="17" t="s">
        <v>1869</v>
      </c>
      <c r="VT13" s="18" t="s">
        <v>1870</v>
      </c>
      <c r="VU13" s="19" t="s">
        <v>1871</v>
      </c>
      <c r="VV13" s="17" t="s">
        <v>1873</v>
      </c>
      <c r="VW13" s="18" t="s">
        <v>1874</v>
      </c>
      <c r="VX13" s="19" t="s">
        <v>1875</v>
      </c>
      <c r="VY13" s="17" t="s">
        <v>1877</v>
      </c>
      <c r="VZ13" s="18" t="s">
        <v>1878</v>
      </c>
      <c r="WA13" s="19" t="s">
        <v>860</v>
      </c>
      <c r="WB13" s="17" t="s">
        <v>1880</v>
      </c>
      <c r="WC13" s="18" t="s">
        <v>1881</v>
      </c>
      <c r="WD13" s="19" t="s">
        <v>1882</v>
      </c>
      <c r="WE13" s="17" t="s">
        <v>1884</v>
      </c>
      <c r="WF13" s="18" t="s">
        <v>1885</v>
      </c>
      <c r="WG13" s="19" t="s">
        <v>1886</v>
      </c>
      <c r="WH13" s="17" t="s">
        <v>1888</v>
      </c>
      <c r="WI13" s="18" t="s">
        <v>1889</v>
      </c>
      <c r="WJ13" s="19" t="s">
        <v>1890</v>
      </c>
      <c r="WK13" s="17" t="s">
        <v>31</v>
      </c>
      <c r="WL13" s="18" t="s">
        <v>80</v>
      </c>
      <c r="WM13" s="19" t="s">
        <v>1892</v>
      </c>
      <c r="WN13" s="17" t="s">
        <v>1894</v>
      </c>
      <c r="WO13" s="18" t="s">
        <v>1895</v>
      </c>
      <c r="WP13" s="19" t="s">
        <v>1896</v>
      </c>
      <c r="WQ13" s="17" t="s">
        <v>1898</v>
      </c>
      <c r="WR13" s="18" t="s">
        <v>1899</v>
      </c>
      <c r="WS13" s="19" t="s">
        <v>1900</v>
      </c>
      <c r="WT13" s="17" t="s">
        <v>1902</v>
      </c>
      <c r="WU13" s="18" t="s">
        <v>1903</v>
      </c>
      <c r="WV13" s="19" t="s">
        <v>1904</v>
      </c>
      <c r="WW13" s="17" t="s">
        <v>1906</v>
      </c>
      <c r="WX13" s="18" t="s">
        <v>1907</v>
      </c>
      <c r="WY13" s="19" t="s">
        <v>1908</v>
      </c>
      <c r="WZ13" s="17" t="s">
        <v>1910</v>
      </c>
      <c r="XA13" s="18" t="s">
        <v>1911</v>
      </c>
      <c r="XB13" s="19" t="s">
        <v>1912</v>
      </c>
      <c r="XC13" s="17" t="s">
        <v>70</v>
      </c>
      <c r="XD13" s="18" t="s">
        <v>33</v>
      </c>
      <c r="XE13" s="19" t="s">
        <v>1914</v>
      </c>
      <c r="XF13" s="17" t="s">
        <v>1916</v>
      </c>
      <c r="XG13" s="18" t="s">
        <v>1917</v>
      </c>
      <c r="XH13" s="19" t="s">
        <v>1918</v>
      </c>
      <c r="XI13" s="17" t="s">
        <v>1920</v>
      </c>
      <c r="XJ13" s="18" t="s">
        <v>1921</v>
      </c>
      <c r="XK13" s="19" t="s">
        <v>1922</v>
      </c>
      <c r="XL13" s="17" t="s">
        <v>589</v>
      </c>
      <c r="XM13" s="18" t="s">
        <v>101</v>
      </c>
      <c r="XN13" s="19" t="s">
        <v>1924</v>
      </c>
      <c r="XO13" s="17" t="s">
        <v>1926</v>
      </c>
      <c r="XP13" s="18" t="s">
        <v>1927</v>
      </c>
      <c r="XQ13" s="19" t="s">
        <v>1928</v>
      </c>
      <c r="XR13" s="17" t="s">
        <v>1930</v>
      </c>
      <c r="XS13" s="18" t="s">
        <v>1931</v>
      </c>
      <c r="XT13" s="19" t="s">
        <v>1932</v>
      </c>
      <c r="XU13" s="17" t="s">
        <v>46</v>
      </c>
      <c r="XV13" s="18" t="s">
        <v>71</v>
      </c>
      <c r="XW13" s="19" t="s">
        <v>47</v>
      </c>
      <c r="XX13" s="17" t="s">
        <v>1935</v>
      </c>
      <c r="XY13" s="18" t="s">
        <v>1936</v>
      </c>
      <c r="XZ13" s="19" t="s">
        <v>1937</v>
      </c>
      <c r="YA13" s="17" t="s">
        <v>1939</v>
      </c>
      <c r="YB13" s="18" t="s">
        <v>1940</v>
      </c>
      <c r="YC13" s="19" t="s">
        <v>1941</v>
      </c>
      <c r="YD13" s="17" t="s">
        <v>83</v>
      </c>
      <c r="YE13" s="18" t="s">
        <v>1943</v>
      </c>
      <c r="YF13" s="19" t="s">
        <v>84</v>
      </c>
      <c r="YG13" s="17" t="s">
        <v>1945</v>
      </c>
      <c r="YH13" s="18" t="s">
        <v>1946</v>
      </c>
      <c r="YI13" s="19" t="s">
        <v>1947</v>
      </c>
      <c r="YJ13" s="17" t="s">
        <v>1949</v>
      </c>
      <c r="YK13" s="18" t="s">
        <v>1950</v>
      </c>
      <c r="YL13" s="19" t="s">
        <v>1823</v>
      </c>
      <c r="YM13" s="17" t="s">
        <v>1952</v>
      </c>
      <c r="YN13" s="18" t="s">
        <v>1953</v>
      </c>
      <c r="YO13" s="19" t="s">
        <v>1954</v>
      </c>
      <c r="YP13" s="17" t="s">
        <v>1956</v>
      </c>
      <c r="YQ13" s="18" t="s">
        <v>1957</v>
      </c>
      <c r="YR13" s="19" t="s">
        <v>1958</v>
      </c>
      <c r="YS13" s="17" t="s">
        <v>909</v>
      </c>
      <c r="YT13" s="18" t="s">
        <v>910</v>
      </c>
      <c r="YU13" s="19" t="s">
        <v>1960</v>
      </c>
      <c r="YV13" s="17" t="s">
        <v>1962</v>
      </c>
      <c r="YW13" s="18" t="s">
        <v>1963</v>
      </c>
      <c r="YX13" s="19" t="s">
        <v>1964</v>
      </c>
      <c r="YY13" s="17" t="s">
        <v>1966</v>
      </c>
      <c r="YZ13" s="18" t="s">
        <v>1967</v>
      </c>
      <c r="ZA13" s="19" t="s">
        <v>1968</v>
      </c>
      <c r="ZB13" s="17" t="s">
        <v>1970</v>
      </c>
      <c r="ZC13" s="18" t="s">
        <v>1971</v>
      </c>
      <c r="ZD13" s="19" t="s">
        <v>1972</v>
      </c>
      <c r="ZE13" s="17" t="s">
        <v>1974</v>
      </c>
      <c r="ZF13" s="18" t="s">
        <v>1975</v>
      </c>
      <c r="ZG13" s="19" t="s">
        <v>1976</v>
      </c>
      <c r="ZH13" s="27" t="s">
        <v>1977</v>
      </c>
      <c r="ZI13" s="28" t="s">
        <v>1978</v>
      </c>
      <c r="ZJ13" s="25" t="s">
        <v>1979</v>
      </c>
      <c r="ZK13" s="17" t="s">
        <v>1982</v>
      </c>
      <c r="ZL13" s="18" t="s">
        <v>1983</v>
      </c>
      <c r="ZM13" s="19" t="s">
        <v>1984</v>
      </c>
      <c r="ZN13" s="17" t="s">
        <v>1839</v>
      </c>
      <c r="ZO13" s="18" t="s">
        <v>1840</v>
      </c>
      <c r="ZP13" s="19" t="s">
        <v>1986</v>
      </c>
    </row>
    <row r="14" spans="1:692" ht="16.2" thickBot="1" x14ac:dyDescent="0.35">
      <c r="A14" s="2">
        <v>1</v>
      </c>
      <c r="B14" s="52" t="s">
        <v>2023</v>
      </c>
      <c r="C14" s="53"/>
      <c r="D14" s="5"/>
      <c r="E14" s="5"/>
      <c r="F14" s="1">
        <v>1</v>
      </c>
      <c r="G14" s="1"/>
      <c r="H14" s="1"/>
      <c r="I14" s="1">
        <v>1</v>
      </c>
      <c r="J14" s="1"/>
      <c r="K14" s="1"/>
      <c r="L14" s="12">
        <v>1</v>
      </c>
      <c r="M14" s="12"/>
      <c r="N14" s="12"/>
      <c r="O14" s="12">
        <v>1</v>
      </c>
      <c r="P14" s="12"/>
      <c r="Q14" s="12"/>
      <c r="R14" s="12">
        <v>1</v>
      </c>
      <c r="S14" s="12"/>
      <c r="T14" s="12"/>
      <c r="U14" s="12">
        <v>1</v>
      </c>
      <c r="V14" s="12"/>
      <c r="W14" s="12"/>
      <c r="X14" s="12">
        <v>1</v>
      </c>
      <c r="Y14" s="12"/>
      <c r="Z14" s="12"/>
      <c r="AA14" s="12">
        <v>1</v>
      </c>
      <c r="AB14" s="12"/>
      <c r="AC14" s="12"/>
      <c r="AD14" s="12">
        <v>1</v>
      </c>
      <c r="AE14" s="12"/>
      <c r="AF14" s="12"/>
      <c r="AG14" s="12">
        <v>1</v>
      </c>
      <c r="AH14" s="12"/>
      <c r="AI14" s="12"/>
      <c r="AJ14" s="12">
        <v>1</v>
      </c>
      <c r="AK14" s="12"/>
      <c r="AL14" s="12"/>
      <c r="AM14" s="12">
        <v>1</v>
      </c>
      <c r="AN14" s="12"/>
      <c r="AO14" s="12"/>
      <c r="AP14" s="12">
        <v>1</v>
      </c>
      <c r="AQ14" s="12"/>
      <c r="AR14" s="12"/>
      <c r="AS14" s="12">
        <v>1</v>
      </c>
      <c r="AT14" s="12"/>
      <c r="AU14" s="12"/>
      <c r="AV14" s="12">
        <v>1</v>
      </c>
      <c r="AW14" s="12"/>
      <c r="AX14" s="12"/>
      <c r="AY14" s="12">
        <v>1</v>
      </c>
      <c r="AZ14" s="12"/>
      <c r="BA14" s="12"/>
      <c r="BB14" s="12">
        <v>1</v>
      </c>
      <c r="BC14" s="12"/>
      <c r="BD14" s="12"/>
      <c r="BE14" s="12">
        <v>1</v>
      </c>
      <c r="BF14" s="12"/>
      <c r="BG14" s="12"/>
      <c r="BH14" s="12">
        <v>1</v>
      </c>
      <c r="BI14" s="12"/>
      <c r="BJ14" s="12"/>
      <c r="BK14" s="12">
        <v>1</v>
      </c>
      <c r="BL14" s="12"/>
      <c r="BM14" s="12"/>
      <c r="BN14" s="12">
        <v>1</v>
      </c>
      <c r="BO14" s="12"/>
      <c r="BP14" s="12"/>
      <c r="BQ14" s="12">
        <v>1</v>
      </c>
      <c r="BR14" s="12"/>
      <c r="BS14" s="12"/>
      <c r="BT14" s="12">
        <v>1</v>
      </c>
      <c r="BU14" s="12"/>
      <c r="BV14" s="12"/>
      <c r="BW14" s="12">
        <v>1</v>
      </c>
      <c r="BX14" s="12"/>
      <c r="BY14" s="12"/>
      <c r="BZ14" s="12">
        <v>1</v>
      </c>
      <c r="CA14" s="12"/>
      <c r="CB14" s="12"/>
      <c r="CC14" s="12">
        <v>1</v>
      </c>
      <c r="CD14" s="12"/>
      <c r="CE14" s="20"/>
      <c r="CF14" s="20">
        <v>1</v>
      </c>
      <c r="CG14" s="20"/>
      <c r="CH14" s="12"/>
      <c r="CI14" s="12">
        <v>1</v>
      </c>
      <c r="CJ14" s="12"/>
      <c r="CK14" s="12"/>
      <c r="CL14" s="12">
        <v>1</v>
      </c>
      <c r="CM14" s="12"/>
      <c r="CN14" s="12"/>
      <c r="CO14" s="12">
        <v>1</v>
      </c>
      <c r="CP14" s="12"/>
      <c r="CQ14" s="12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20">
        <v>1</v>
      </c>
      <c r="EF14" s="20"/>
      <c r="EG14" s="20"/>
      <c r="EH14" s="20">
        <v>1</v>
      </c>
      <c r="EI14" s="20"/>
      <c r="EJ14" s="20"/>
      <c r="EK14" s="20">
        <v>1</v>
      </c>
      <c r="EL14" s="20"/>
      <c r="EM14" s="20"/>
      <c r="EN14" s="20">
        <v>1</v>
      </c>
      <c r="EO14" s="20"/>
      <c r="EP14" s="20"/>
      <c r="EQ14" s="20">
        <v>1</v>
      </c>
      <c r="ER14" s="20"/>
      <c r="ES14" s="20"/>
      <c r="ET14" s="20">
        <v>1</v>
      </c>
      <c r="EU14" s="20"/>
      <c r="EV14" s="20"/>
      <c r="EW14" s="20">
        <v>1</v>
      </c>
      <c r="EX14" s="20"/>
      <c r="EY14" s="20"/>
      <c r="EZ14" s="20">
        <v>1</v>
      </c>
      <c r="FA14" s="20"/>
      <c r="FB14" s="20"/>
      <c r="FC14" s="20">
        <v>1</v>
      </c>
      <c r="FD14" s="20"/>
      <c r="FE14" s="20"/>
      <c r="FF14" s="20"/>
      <c r="FG14" s="20">
        <v>1</v>
      </c>
      <c r="FH14" s="37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24"/>
      <c r="FX14" s="1">
        <v>1</v>
      </c>
      <c r="FY14" s="1"/>
      <c r="FZ14" s="1"/>
      <c r="GA14" s="31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/>
      <c r="IM14" s="4">
        <v>1</v>
      </c>
      <c r="IN14" s="4"/>
      <c r="IO14" s="4">
        <v>1</v>
      </c>
      <c r="IP14" s="4"/>
      <c r="IQ14" s="4"/>
      <c r="IR14" s="20">
        <v>1</v>
      </c>
      <c r="IS14" s="20"/>
      <c r="IT14" s="20"/>
      <c r="IU14" s="20">
        <v>1</v>
      </c>
      <c r="IV14" s="20"/>
      <c r="IW14" s="20"/>
      <c r="IX14" s="20">
        <v>1</v>
      </c>
      <c r="IY14" s="20"/>
      <c r="IZ14" s="20"/>
      <c r="JA14" s="20">
        <v>1</v>
      </c>
      <c r="JB14" s="20"/>
      <c r="JC14" s="20"/>
      <c r="JD14" s="20">
        <v>1</v>
      </c>
      <c r="JE14" s="20"/>
      <c r="JF14" s="20"/>
      <c r="JG14" s="20"/>
      <c r="JH14" s="20">
        <v>1</v>
      </c>
      <c r="JI14" s="37"/>
      <c r="JJ14" s="1">
        <v>1</v>
      </c>
      <c r="JK14" s="1"/>
      <c r="JL14" s="1"/>
      <c r="JM14" s="32">
        <v>1</v>
      </c>
      <c r="JN14" s="20"/>
      <c r="JO14" s="20"/>
      <c r="JP14" s="20">
        <v>1</v>
      </c>
      <c r="JQ14" s="20"/>
      <c r="JR14" s="20"/>
      <c r="JS14" s="20">
        <v>1</v>
      </c>
      <c r="JT14" s="20"/>
      <c r="JU14" s="20"/>
      <c r="JV14" s="20">
        <v>1</v>
      </c>
      <c r="JW14" s="20"/>
      <c r="JX14" s="20"/>
      <c r="JY14" s="20">
        <v>1</v>
      </c>
      <c r="JZ14" s="20"/>
      <c r="KA14" s="20"/>
      <c r="KB14" s="20">
        <v>1</v>
      </c>
      <c r="KC14" s="20"/>
      <c r="KD14" s="20"/>
      <c r="KE14" s="20">
        <v>1</v>
      </c>
      <c r="KF14" s="20"/>
      <c r="KG14" s="20"/>
      <c r="KH14" s="32">
        <v>1</v>
      </c>
      <c r="KI14" s="20"/>
      <c r="KJ14" s="20"/>
      <c r="KK14" s="20">
        <v>1</v>
      </c>
      <c r="KL14" s="20"/>
      <c r="KM14" s="20"/>
      <c r="KN14" s="20">
        <v>1</v>
      </c>
      <c r="KO14" s="20"/>
      <c r="KP14" s="20"/>
      <c r="KQ14" s="20">
        <v>1</v>
      </c>
      <c r="KR14" s="20"/>
      <c r="KS14" s="20"/>
      <c r="KT14" s="20">
        <v>1</v>
      </c>
      <c r="KU14" s="20"/>
      <c r="KV14" s="20"/>
      <c r="KW14" s="20">
        <v>1</v>
      </c>
      <c r="KX14" s="20"/>
      <c r="KY14" s="20"/>
      <c r="KZ14" s="20">
        <v>1</v>
      </c>
      <c r="LA14" s="20"/>
      <c r="LB14" s="20"/>
      <c r="LC14" s="20">
        <v>1</v>
      </c>
      <c r="LD14" s="20"/>
      <c r="LE14" s="20"/>
      <c r="LF14" s="20">
        <v>1</v>
      </c>
      <c r="LG14" s="20"/>
      <c r="LH14" s="20"/>
      <c r="LI14" s="20">
        <v>1</v>
      </c>
      <c r="LJ14" s="20"/>
      <c r="LK14" s="20"/>
      <c r="LL14" s="20">
        <v>1</v>
      </c>
      <c r="LM14" s="20"/>
      <c r="LN14" s="20"/>
      <c r="LO14" s="20">
        <v>1</v>
      </c>
      <c r="LP14" s="20"/>
      <c r="LQ14" s="20"/>
      <c r="LR14" s="20">
        <v>1</v>
      </c>
      <c r="LS14" s="20"/>
      <c r="LT14" s="20"/>
      <c r="LU14" s="20">
        <v>1</v>
      </c>
      <c r="LV14" s="20"/>
      <c r="LW14" s="20"/>
      <c r="LX14" s="20">
        <v>1</v>
      </c>
      <c r="LY14" s="20"/>
      <c r="LZ14" s="20"/>
      <c r="MA14" s="20">
        <v>1</v>
      </c>
      <c r="MB14" s="20"/>
      <c r="MC14" s="20"/>
      <c r="MD14" s="20">
        <v>1</v>
      </c>
      <c r="ME14" s="20"/>
      <c r="MF14" s="20"/>
      <c r="MG14" s="20">
        <v>1</v>
      </c>
      <c r="MH14" s="20"/>
      <c r="MI14" s="20"/>
      <c r="MJ14" s="20">
        <v>1</v>
      </c>
      <c r="MK14" s="20"/>
      <c r="ML14" s="20"/>
      <c r="MM14" s="20">
        <v>1</v>
      </c>
      <c r="MN14" s="20"/>
      <c r="MO14" s="20"/>
      <c r="MP14" s="20">
        <v>1</v>
      </c>
      <c r="MQ14" s="20"/>
      <c r="MR14" s="20"/>
      <c r="MS14" s="20">
        <v>1</v>
      </c>
      <c r="MT14" s="20"/>
      <c r="MU14" s="20"/>
      <c r="MV14" s="20">
        <v>1</v>
      </c>
      <c r="MW14" s="20"/>
      <c r="MX14" s="20"/>
      <c r="MY14" s="20">
        <v>1</v>
      </c>
      <c r="MZ14" s="20"/>
      <c r="NA14" s="20"/>
      <c r="NB14" s="20">
        <v>1</v>
      </c>
      <c r="NC14" s="20"/>
      <c r="ND14" s="20"/>
      <c r="NE14" s="20">
        <v>1</v>
      </c>
      <c r="NF14" s="20"/>
      <c r="NG14" s="20"/>
      <c r="NH14" s="20">
        <v>1</v>
      </c>
      <c r="NI14" s="20"/>
      <c r="NJ14" s="20"/>
      <c r="NK14" s="20">
        <v>1</v>
      </c>
      <c r="NL14" s="20"/>
      <c r="NM14" s="20"/>
      <c r="NN14" s="20">
        <v>1</v>
      </c>
      <c r="NO14" s="20"/>
      <c r="NP14" s="20"/>
      <c r="NQ14" s="20">
        <v>1</v>
      </c>
      <c r="NR14" s="20"/>
      <c r="NS14" s="20"/>
      <c r="NT14" s="20">
        <v>1</v>
      </c>
      <c r="NU14" s="20"/>
      <c r="NV14" s="20"/>
      <c r="NW14" s="20">
        <v>1</v>
      </c>
      <c r="NX14" s="20"/>
      <c r="NY14" s="20"/>
      <c r="NZ14" s="20">
        <v>1</v>
      </c>
      <c r="OA14" s="20"/>
      <c r="OB14" s="20"/>
      <c r="OC14" s="20">
        <v>1</v>
      </c>
      <c r="OD14" s="20"/>
      <c r="OE14" s="20"/>
      <c r="OF14" s="20">
        <v>1</v>
      </c>
      <c r="OG14" s="20"/>
      <c r="OH14" s="20"/>
      <c r="OI14" s="20">
        <v>1</v>
      </c>
      <c r="OJ14" s="20"/>
      <c r="OK14" s="20"/>
      <c r="OL14" s="20">
        <v>1</v>
      </c>
      <c r="OM14" s="20"/>
      <c r="ON14" s="20"/>
      <c r="OO14" s="20">
        <v>1</v>
      </c>
      <c r="OP14" s="20"/>
      <c r="OQ14" s="20"/>
      <c r="OR14" s="20">
        <v>1</v>
      </c>
      <c r="OS14" s="20"/>
      <c r="OT14" s="20"/>
      <c r="OU14" s="20">
        <v>1</v>
      </c>
      <c r="OV14" s="20"/>
      <c r="OW14" s="20"/>
      <c r="OX14" s="20">
        <v>1</v>
      </c>
      <c r="OY14" s="20"/>
      <c r="OZ14" s="20"/>
      <c r="PA14" s="20">
        <v>1</v>
      </c>
      <c r="PB14" s="20"/>
      <c r="PC14" s="20"/>
      <c r="PD14" s="20">
        <v>1</v>
      </c>
      <c r="PE14" s="20"/>
      <c r="PF14" s="20"/>
      <c r="PG14" s="20">
        <v>1</v>
      </c>
      <c r="PH14" s="20"/>
      <c r="PI14" s="20"/>
      <c r="PJ14" s="20">
        <v>1</v>
      </c>
      <c r="PK14" s="20"/>
      <c r="PL14" s="20"/>
      <c r="PM14" s="20">
        <v>1</v>
      </c>
      <c r="PN14" s="20"/>
      <c r="PO14" s="20"/>
      <c r="PP14" s="20">
        <v>1</v>
      </c>
      <c r="PQ14" s="20"/>
      <c r="PR14" s="20"/>
      <c r="PS14" s="4">
        <v>1</v>
      </c>
      <c r="PT14" s="4"/>
      <c r="PU14" s="4"/>
      <c r="PV14" s="4">
        <v>1</v>
      </c>
      <c r="PW14" s="4"/>
      <c r="PX14" s="4"/>
      <c r="PY14" s="4">
        <v>1</v>
      </c>
      <c r="PZ14" s="4"/>
      <c r="QA14" s="4"/>
      <c r="QB14" s="4">
        <v>1</v>
      </c>
      <c r="QC14" s="4"/>
      <c r="QD14" s="4"/>
      <c r="QE14" s="4">
        <v>1</v>
      </c>
      <c r="QF14" s="4"/>
      <c r="QG14" s="4"/>
      <c r="QH14" s="4">
        <v>1</v>
      </c>
      <c r="QI14" s="4"/>
      <c r="QJ14" s="4"/>
      <c r="QK14" s="4">
        <v>1</v>
      </c>
      <c r="QL14" s="4"/>
      <c r="QM14" s="4"/>
      <c r="QN14" s="20">
        <v>1</v>
      </c>
      <c r="QO14" s="20"/>
      <c r="QP14" s="20"/>
      <c r="QQ14" s="20">
        <v>1</v>
      </c>
      <c r="QR14" s="20"/>
      <c r="QS14" s="20"/>
      <c r="QT14" s="20">
        <v>1</v>
      </c>
      <c r="QU14" s="20"/>
      <c r="QV14" s="20"/>
      <c r="QW14" s="20">
        <v>1</v>
      </c>
      <c r="QX14" s="20"/>
      <c r="QY14" s="20"/>
      <c r="QZ14" s="20">
        <v>1</v>
      </c>
      <c r="RA14" s="20"/>
      <c r="RB14" s="20"/>
      <c r="RC14" s="4">
        <v>1</v>
      </c>
      <c r="RD14" s="4"/>
      <c r="RE14" s="4"/>
      <c r="RF14" s="4">
        <v>1</v>
      </c>
      <c r="RG14" s="4"/>
      <c r="RH14" s="4"/>
      <c r="RI14" s="4">
        <v>1</v>
      </c>
      <c r="RJ14" s="4"/>
      <c r="RK14" s="4"/>
      <c r="RL14" s="4">
        <v>1</v>
      </c>
      <c r="RM14" s="4"/>
      <c r="RN14" s="4"/>
      <c r="RO14" s="4">
        <v>1</v>
      </c>
      <c r="RP14" s="4"/>
      <c r="RQ14" s="4"/>
      <c r="RR14" s="4">
        <v>1</v>
      </c>
      <c r="RS14" s="4"/>
      <c r="RT14" s="4"/>
      <c r="RU14" s="4">
        <v>1</v>
      </c>
      <c r="RV14" s="4"/>
      <c r="RW14" s="4"/>
      <c r="RX14" s="4">
        <v>1</v>
      </c>
      <c r="RY14" s="4"/>
      <c r="RZ14" s="4"/>
      <c r="SA14" s="4">
        <v>1</v>
      </c>
      <c r="SB14" s="4"/>
      <c r="SC14" s="4"/>
      <c r="SD14" s="4">
        <v>1</v>
      </c>
      <c r="SE14" s="4"/>
      <c r="SF14" s="4"/>
      <c r="SG14" s="4">
        <v>1</v>
      </c>
      <c r="SH14" s="4"/>
      <c r="SI14" s="4"/>
      <c r="SJ14" s="4">
        <v>1</v>
      </c>
      <c r="SK14" s="4"/>
      <c r="SL14" s="4"/>
      <c r="SM14" s="4">
        <v>1</v>
      </c>
      <c r="SN14" s="4"/>
      <c r="SO14" s="4"/>
      <c r="SP14" s="4"/>
      <c r="SQ14" s="4">
        <v>1</v>
      </c>
      <c r="SR14" s="4"/>
      <c r="SS14" s="4">
        <v>1</v>
      </c>
      <c r="ST14" s="4"/>
      <c r="SU14" s="4"/>
      <c r="SV14" s="4">
        <v>1</v>
      </c>
      <c r="SW14" s="4"/>
      <c r="SX14" s="4"/>
      <c r="SY14" s="20">
        <v>1</v>
      </c>
      <c r="SZ14" s="20"/>
      <c r="TA14" s="20"/>
      <c r="TB14" s="20">
        <v>1</v>
      </c>
      <c r="TC14" s="20"/>
      <c r="TD14" s="20"/>
      <c r="TE14" s="20">
        <v>1</v>
      </c>
      <c r="TF14" s="20"/>
      <c r="TG14" s="20"/>
      <c r="TH14" s="20">
        <v>1</v>
      </c>
      <c r="TI14" s="20"/>
      <c r="TJ14" s="20"/>
      <c r="TK14" s="20">
        <v>1</v>
      </c>
      <c r="TL14" s="20"/>
      <c r="TM14" s="20"/>
      <c r="TN14" s="4">
        <v>1</v>
      </c>
      <c r="TO14" s="4"/>
      <c r="TP14" s="4"/>
      <c r="TQ14" s="4">
        <v>1</v>
      </c>
      <c r="TR14" s="4"/>
      <c r="TS14" s="4"/>
      <c r="TT14" s="4">
        <v>1</v>
      </c>
      <c r="TU14" s="4"/>
      <c r="TV14" s="4"/>
      <c r="TW14" s="4"/>
      <c r="TX14" s="4">
        <v>1</v>
      </c>
      <c r="TY14" s="4"/>
      <c r="TZ14" s="4">
        <v>1</v>
      </c>
      <c r="UA14" s="4"/>
      <c r="UB14" s="4"/>
      <c r="UC14" s="4">
        <v>1</v>
      </c>
      <c r="UD14" s="4"/>
      <c r="UE14" s="4"/>
      <c r="UF14" s="4">
        <v>1</v>
      </c>
      <c r="UG14" s="4"/>
      <c r="UH14" s="4"/>
      <c r="UI14" s="4">
        <v>1</v>
      </c>
      <c r="UJ14" s="4"/>
      <c r="UK14" s="4"/>
      <c r="UL14" s="4">
        <v>1</v>
      </c>
      <c r="UM14" s="4"/>
      <c r="UN14" s="4"/>
      <c r="UO14" s="4">
        <v>1</v>
      </c>
      <c r="UP14" s="4"/>
      <c r="UQ14" s="4"/>
      <c r="UR14" s="4">
        <v>1</v>
      </c>
      <c r="US14" s="4"/>
      <c r="UT14" s="4"/>
      <c r="UU14" s="4">
        <v>1</v>
      </c>
      <c r="UV14" s="4"/>
      <c r="UW14" s="4"/>
      <c r="UX14" s="4">
        <v>1</v>
      </c>
      <c r="UY14" s="4"/>
      <c r="UZ14" s="4"/>
      <c r="VA14" s="4">
        <v>1</v>
      </c>
      <c r="VB14" s="4"/>
      <c r="VC14" s="4"/>
      <c r="VD14" s="4">
        <v>1</v>
      </c>
      <c r="VE14" s="4"/>
      <c r="VF14" s="4"/>
      <c r="VG14" s="4">
        <v>1</v>
      </c>
      <c r="VH14" s="4"/>
      <c r="VI14" s="4"/>
      <c r="VJ14" s="4">
        <v>1</v>
      </c>
      <c r="VK14" s="4"/>
      <c r="VL14" s="24"/>
      <c r="VM14" s="4">
        <v>1</v>
      </c>
      <c r="VN14" s="4"/>
      <c r="VO14" s="4"/>
      <c r="VP14" s="4"/>
      <c r="VQ14" s="4">
        <v>1</v>
      </c>
      <c r="VR14" s="4"/>
      <c r="VS14" s="4">
        <v>1</v>
      </c>
      <c r="VT14" s="4"/>
      <c r="VU14" s="24"/>
      <c r="VV14" s="4">
        <v>1</v>
      </c>
      <c r="VW14" s="4"/>
      <c r="VX14" s="24"/>
      <c r="VY14" s="4">
        <v>1</v>
      </c>
      <c r="VZ14" s="4"/>
      <c r="WA14" s="4"/>
      <c r="WB14" s="4">
        <v>1</v>
      </c>
      <c r="WC14" s="4"/>
      <c r="WD14" s="4"/>
      <c r="WE14" s="4">
        <v>1</v>
      </c>
      <c r="WF14" s="4"/>
      <c r="WG14" s="4"/>
      <c r="WH14" s="4">
        <v>1</v>
      </c>
      <c r="WI14" s="4"/>
      <c r="WJ14" s="4"/>
      <c r="WK14" s="4">
        <v>1</v>
      </c>
      <c r="WL14" s="4"/>
      <c r="WM14" s="4"/>
      <c r="WN14" s="4">
        <v>1</v>
      </c>
      <c r="WO14" s="4"/>
      <c r="WP14" s="4"/>
      <c r="WQ14" s="4">
        <v>1</v>
      </c>
      <c r="WR14" s="4"/>
      <c r="WS14" s="4"/>
      <c r="WT14" s="4"/>
      <c r="WU14" s="4">
        <v>1</v>
      </c>
      <c r="WV14" s="24"/>
      <c r="WW14" s="1">
        <v>1</v>
      </c>
      <c r="WX14" s="1"/>
      <c r="WY14" s="1"/>
      <c r="WZ14" s="31">
        <v>1</v>
      </c>
      <c r="XA14" s="4"/>
      <c r="XB14" s="4"/>
      <c r="XC14" s="4">
        <v>1</v>
      </c>
      <c r="XD14" s="4"/>
      <c r="XE14" s="4"/>
      <c r="XF14" s="4">
        <v>1</v>
      </c>
      <c r="XG14" s="4"/>
      <c r="XH14" s="4"/>
      <c r="XI14" s="4">
        <v>1</v>
      </c>
      <c r="XJ14" s="4"/>
      <c r="XK14" s="4"/>
      <c r="XL14" s="4">
        <v>1</v>
      </c>
      <c r="XM14" s="4"/>
      <c r="XN14" s="4"/>
      <c r="XO14" s="4">
        <v>1</v>
      </c>
      <c r="XP14" s="4"/>
      <c r="XQ14" s="4"/>
      <c r="XR14" s="4">
        <v>1</v>
      </c>
      <c r="XS14" s="4"/>
      <c r="XT14" s="4"/>
      <c r="XU14" s="4">
        <v>1</v>
      </c>
      <c r="XV14" s="4"/>
      <c r="XW14" s="4"/>
      <c r="XX14" s="4">
        <v>1</v>
      </c>
      <c r="XY14" s="4"/>
      <c r="XZ14" s="24"/>
      <c r="YA14" s="4">
        <v>1</v>
      </c>
      <c r="YB14" s="4"/>
      <c r="YC14" s="4"/>
      <c r="YD14" s="4">
        <v>1</v>
      </c>
      <c r="YE14" s="4"/>
      <c r="YF14" s="4"/>
      <c r="YG14" s="4">
        <v>1</v>
      </c>
      <c r="YH14" s="4"/>
      <c r="YI14" s="4"/>
      <c r="YJ14" s="4">
        <v>1</v>
      </c>
      <c r="YK14" s="4"/>
      <c r="YL14" s="4"/>
      <c r="YM14" s="4">
        <v>1</v>
      </c>
      <c r="YN14" s="4"/>
      <c r="YO14" s="4"/>
      <c r="YP14" s="4">
        <v>1</v>
      </c>
      <c r="YQ14" s="4"/>
      <c r="YR14" s="4"/>
      <c r="YS14" s="4">
        <v>1</v>
      </c>
      <c r="YT14" s="4"/>
      <c r="YU14" s="4"/>
      <c r="YV14" s="4">
        <v>1</v>
      </c>
      <c r="YW14" s="4"/>
      <c r="YX14" s="4"/>
      <c r="YY14" s="4">
        <v>1</v>
      </c>
      <c r="YZ14" s="4"/>
      <c r="ZA14" s="4"/>
      <c r="ZB14" s="4">
        <v>1</v>
      </c>
      <c r="ZC14" s="4"/>
      <c r="ZD14" s="4"/>
      <c r="ZE14" s="4">
        <v>1</v>
      </c>
      <c r="ZF14" s="4"/>
      <c r="ZG14" s="4"/>
      <c r="ZH14" s="4">
        <v>1</v>
      </c>
      <c r="ZI14" s="4"/>
      <c r="ZJ14" s="4"/>
      <c r="ZK14" s="4">
        <v>1</v>
      </c>
      <c r="ZL14" s="4"/>
      <c r="ZM14" s="4"/>
      <c r="ZN14" s="4">
        <v>1</v>
      </c>
      <c r="ZO14" s="4"/>
      <c r="ZP14" s="4"/>
    </row>
    <row r="15" spans="1:692" ht="16.2" thickBot="1" x14ac:dyDescent="0.35">
      <c r="A15" s="2">
        <v>2</v>
      </c>
      <c r="B15" s="54" t="s">
        <v>2024</v>
      </c>
      <c r="C15" s="53"/>
      <c r="D15" s="9"/>
      <c r="E15" s="9"/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>
        <v>1</v>
      </c>
      <c r="Z15" s="1"/>
      <c r="AA15" s="1"/>
      <c r="AB15" s="1">
        <v>1</v>
      </c>
      <c r="AC15" s="1"/>
      <c r="AD15" s="1">
        <v>1</v>
      </c>
      <c r="AE15" s="1"/>
      <c r="AF15" s="1"/>
      <c r="AG15" s="1"/>
      <c r="AH15" s="1">
        <v>1</v>
      </c>
      <c r="AI15" s="1"/>
      <c r="AJ15" s="1">
        <v>1</v>
      </c>
      <c r="AK15" s="1"/>
      <c r="AL15" s="1"/>
      <c r="AM15" s="1">
        <v>1</v>
      </c>
      <c r="AN15" s="1"/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>
        <v>1</v>
      </c>
      <c r="BL15" s="1"/>
      <c r="BM15" s="1"/>
      <c r="BN15" s="1"/>
      <c r="BO15" s="1">
        <v>1</v>
      </c>
      <c r="BP15" s="1"/>
      <c r="BQ15" s="1">
        <v>1</v>
      </c>
      <c r="BR15" s="1"/>
      <c r="BS15" s="1"/>
      <c r="BT15" s="1">
        <v>1</v>
      </c>
      <c r="BU15" s="1"/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4"/>
      <c r="CF15" s="4"/>
      <c r="CG15" s="4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>
        <v>1</v>
      </c>
      <c r="DB15" s="4"/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4">
        <v>1</v>
      </c>
      <c r="DT15" s="4"/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2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20"/>
      <c r="FY15" s="20">
        <v>1</v>
      </c>
      <c r="FZ15" s="20"/>
      <c r="GA15" s="4"/>
      <c r="GB15" s="4">
        <v>1</v>
      </c>
      <c r="GC15" s="4"/>
      <c r="GD15" s="4"/>
      <c r="GE15" s="4">
        <v>1</v>
      </c>
      <c r="GF15" s="4"/>
      <c r="GG15" s="4">
        <v>1</v>
      </c>
      <c r="GH15" s="4"/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>
        <v>1</v>
      </c>
      <c r="HR15" s="4"/>
      <c r="HS15" s="4"/>
      <c r="HT15" s="4"/>
      <c r="HU15" s="4">
        <v>1</v>
      </c>
      <c r="HV15" s="4"/>
      <c r="HW15" s="4"/>
      <c r="HX15" s="4">
        <v>1</v>
      </c>
      <c r="HY15" s="4"/>
      <c r="HZ15" s="4"/>
      <c r="IA15" s="4">
        <v>1</v>
      </c>
      <c r="IB15" s="4"/>
      <c r="IC15" s="4"/>
      <c r="ID15" s="4">
        <v>1</v>
      </c>
      <c r="IE15" s="4"/>
      <c r="IF15" s="4"/>
      <c r="IG15" s="4">
        <v>1</v>
      </c>
      <c r="IH15" s="4"/>
      <c r="II15" s="4"/>
      <c r="IJ15" s="4">
        <v>1</v>
      </c>
      <c r="IK15" s="4"/>
      <c r="IL15" s="4"/>
      <c r="IM15" s="4">
        <v>1</v>
      </c>
      <c r="IN15" s="4"/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20"/>
      <c r="JK15" s="20">
        <v>1</v>
      </c>
      <c r="JL15" s="20"/>
      <c r="JM15" s="4"/>
      <c r="JN15" s="4">
        <v>1</v>
      </c>
      <c r="JO15" s="4"/>
      <c r="JP15" s="4">
        <v>1</v>
      </c>
      <c r="JQ15" s="4"/>
      <c r="JR15" s="4"/>
      <c r="JS15" s="4"/>
      <c r="JT15" s="4">
        <v>1</v>
      </c>
      <c r="JU15" s="4"/>
      <c r="JV15" s="4"/>
      <c r="JW15" s="4">
        <v>1</v>
      </c>
      <c r="JX15" s="4"/>
      <c r="JY15" s="4"/>
      <c r="JZ15" s="4">
        <v>1</v>
      </c>
      <c r="KA15" s="4"/>
      <c r="KB15" s="4"/>
      <c r="KC15" s="4">
        <v>1</v>
      </c>
      <c r="KD15" s="4"/>
      <c r="KE15" s="4"/>
      <c r="KF15" s="4">
        <v>1</v>
      </c>
      <c r="KG15" s="4"/>
      <c r="KH15" s="31"/>
      <c r="KI15" s="4">
        <v>1</v>
      </c>
      <c r="KJ15" s="4"/>
      <c r="KK15" s="4"/>
      <c r="KL15" s="4">
        <v>1</v>
      </c>
      <c r="KM15" s="4"/>
      <c r="KN15" s="4"/>
      <c r="KO15" s="4">
        <v>1</v>
      </c>
      <c r="KP15" s="4"/>
      <c r="KQ15" s="4"/>
      <c r="KR15" s="4">
        <v>1</v>
      </c>
      <c r="KS15" s="4"/>
      <c r="KT15" s="4"/>
      <c r="KU15" s="4">
        <v>1</v>
      </c>
      <c r="KV15" s="4"/>
      <c r="KW15" s="4"/>
      <c r="KX15" s="4">
        <v>1</v>
      </c>
      <c r="KY15" s="4"/>
      <c r="KZ15" s="4"/>
      <c r="LA15" s="4">
        <v>1</v>
      </c>
      <c r="LB15" s="4"/>
      <c r="LC15" s="4"/>
      <c r="LD15" s="4">
        <v>1</v>
      </c>
      <c r="LE15" s="4"/>
      <c r="LF15" s="4"/>
      <c r="LG15" s="4">
        <v>1</v>
      </c>
      <c r="LH15" s="4"/>
      <c r="LI15" s="4"/>
      <c r="LJ15" s="4">
        <v>1</v>
      </c>
      <c r="LK15" s="4"/>
      <c r="LL15" s="4"/>
      <c r="LM15" s="4">
        <v>1</v>
      </c>
      <c r="LN15" s="4"/>
      <c r="LO15" s="4"/>
      <c r="LP15" s="4">
        <v>1</v>
      </c>
      <c r="LQ15" s="4"/>
      <c r="LR15" s="4"/>
      <c r="LS15" s="4">
        <v>1</v>
      </c>
      <c r="LT15" s="4"/>
      <c r="LU15" s="4"/>
      <c r="LV15" s="4">
        <v>1</v>
      </c>
      <c r="LW15" s="4"/>
      <c r="LX15" s="4"/>
      <c r="LY15" s="4">
        <v>1</v>
      </c>
      <c r="LZ15" s="4"/>
      <c r="MA15" s="4"/>
      <c r="MB15" s="4">
        <v>1</v>
      </c>
      <c r="MC15" s="4"/>
      <c r="MD15" s="4"/>
      <c r="ME15" s="4">
        <v>1</v>
      </c>
      <c r="MF15" s="4"/>
      <c r="MG15" s="4"/>
      <c r="MH15" s="4">
        <v>1</v>
      </c>
      <c r="MI15" s="4"/>
      <c r="MJ15" s="4"/>
      <c r="MK15" s="4">
        <v>1</v>
      </c>
      <c r="ML15" s="4"/>
      <c r="MM15" s="4"/>
      <c r="MN15" s="4">
        <v>1</v>
      </c>
      <c r="MO15" s="4"/>
      <c r="MP15" s="4"/>
      <c r="MQ15" s="4">
        <v>1</v>
      </c>
      <c r="MR15" s="4"/>
      <c r="MS15" s="4"/>
      <c r="MT15" s="4">
        <v>1</v>
      </c>
      <c r="MU15" s="4"/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>
        <v>1</v>
      </c>
      <c r="NP15" s="4"/>
      <c r="NQ15" s="4"/>
      <c r="NR15" s="4">
        <v>1</v>
      </c>
      <c r="NS15" s="4"/>
      <c r="NT15" s="4"/>
      <c r="NU15" s="4">
        <v>1</v>
      </c>
      <c r="NV15" s="4"/>
      <c r="NW15" s="4"/>
      <c r="NX15" s="4">
        <v>1</v>
      </c>
      <c r="NY15" s="4"/>
      <c r="NZ15" s="4"/>
      <c r="OA15" s="4">
        <v>1</v>
      </c>
      <c r="OB15" s="4"/>
      <c r="OC15" s="4"/>
      <c r="OD15" s="4">
        <v>1</v>
      </c>
      <c r="OE15" s="4"/>
      <c r="OF15" s="4"/>
      <c r="OG15" s="4">
        <v>1</v>
      </c>
      <c r="OH15" s="4"/>
      <c r="OI15" s="4"/>
      <c r="OJ15" s="4">
        <v>1</v>
      </c>
      <c r="OK15" s="4"/>
      <c r="OL15" s="4"/>
      <c r="OM15" s="4">
        <v>1</v>
      </c>
      <c r="ON15" s="4"/>
      <c r="OO15" s="4"/>
      <c r="OP15" s="4">
        <v>1</v>
      </c>
      <c r="OQ15" s="4"/>
      <c r="OR15" s="4"/>
      <c r="OS15" s="4">
        <v>1</v>
      </c>
      <c r="OT15" s="4"/>
      <c r="OU15" s="4"/>
      <c r="OV15" s="4">
        <v>1</v>
      </c>
      <c r="OW15" s="4"/>
      <c r="OX15" s="4"/>
      <c r="OY15" s="4">
        <v>1</v>
      </c>
      <c r="OZ15" s="4"/>
      <c r="PA15" s="4"/>
      <c r="PB15" s="4">
        <v>1</v>
      </c>
      <c r="PC15" s="4"/>
      <c r="PD15" s="4"/>
      <c r="PE15" s="4">
        <v>1</v>
      </c>
      <c r="PF15" s="4"/>
      <c r="PG15" s="4"/>
      <c r="PH15" s="4">
        <v>1</v>
      </c>
      <c r="PI15" s="4"/>
      <c r="PJ15" s="4"/>
      <c r="PK15" s="4">
        <v>1</v>
      </c>
      <c r="PL15" s="4"/>
      <c r="PM15" s="4"/>
      <c r="PN15" s="4">
        <v>1</v>
      </c>
      <c r="PO15" s="4"/>
      <c r="PP15" s="4"/>
      <c r="PQ15" s="4">
        <v>1</v>
      </c>
      <c r="PR15" s="4"/>
      <c r="PS15" s="4"/>
      <c r="PT15" s="4">
        <v>1</v>
      </c>
      <c r="PU15" s="4"/>
      <c r="PV15" s="4"/>
      <c r="PW15" s="4">
        <v>1</v>
      </c>
      <c r="PX15" s="4"/>
      <c r="PY15" s="4"/>
      <c r="PZ15" s="4">
        <v>1</v>
      </c>
      <c r="QA15" s="4"/>
      <c r="QB15" s="4"/>
      <c r="QC15" s="4">
        <v>1</v>
      </c>
      <c r="QD15" s="4"/>
      <c r="QE15" s="4"/>
      <c r="QF15" s="4">
        <v>1</v>
      </c>
      <c r="QG15" s="4"/>
      <c r="QH15" s="4"/>
      <c r="QI15" s="4">
        <v>1</v>
      </c>
      <c r="QJ15" s="4"/>
      <c r="QK15" s="4"/>
      <c r="QL15" s="4">
        <v>1</v>
      </c>
      <c r="QM15" s="4"/>
      <c r="QN15" s="4"/>
      <c r="QO15" s="4">
        <v>1</v>
      </c>
      <c r="QP15" s="4"/>
      <c r="QQ15" s="4"/>
      <c r="QR15" s="4">
        <v>1</v>
      </c>
      <c r="QS15" s="4"/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>
        <v>1</v>
      </c>
      <c r="RH15" s="4"/>
      <c r="RI15" s="4"/>
      <c r="RJ15" s="4">
        <v>1</v>
      </c>
      <c r="RK15" s="4"/>
      <c r="RL15" s="4"/>
      <c r="RM15" s="4">
        <v>1</v>
      </c>
      <c r="RN15" s="4"/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>
        <v>1</v>
      </c>
      <c r="SC15" s="4"/>
      <c r="SD15" s="4"/>
      <c r="SE15" s="4">
        <v>1</v>
      </c>
      <c r="SF15" s="4"/>
      <c r="SG15" s="4"/>
      <c r="SH15" s="4">
        <v>1</v>
      </c>
      <c r="SI15" s="4"/>
      <c r="SJ15" s="4"/>
      <c r="SK15" s="4">
        <v>1</v>
      </c>
      <c r="SL15" s="4"/>
      <c r="SM15" s="4"/>
      <c r="SN15" s="4">
        <v>1</v>
      </c>
      <c r="SO15" s="4"/>
      <c r="SP15" s="4"/>
      <c r="SQ15" s="4">
        <v>1</v>
      </c>
      <c r="SR15" s="4"/>
      <c r="SS15" s="4"/>
      <c r="ST15" s="4">
        <v>1</v>
      </c>
      <c r="SU15" s="4"/>
      <c r="SV15" s="4"/>
      <c r="SW15" s="4">
        <v>1</v>
      </c>
      <c r="SX15" s="4"/>
      <c r="SY15" s="4"/>
      <c r="SZ15" s="4">
        <v>1</v>
      </c>
      <c r="TA15" s="4"/>
      <c r="TB15" s="4"/>
      <c r="TC15" s="4">
        <v>1</v>
      </c>
      <c r="TD15" s="4"/>
      <c r="TE15" s="4"/>
      <c r="TF15" s="4">
        <v>1</v>
      </c>
      <c r="TG15" s="4"/>
      <c r="TH15" s="4"/>
      <c r="TI15" s="4">
        <v>1</v>
      </c>
      <c r="TJ15" s="4"/>
      <c r="TK15" s="4"/>
      <c r="TL15" s="4">
        <v>1</v>
      </c>
      <c r="TM15" s="4"/>
      <c r="TN15" s="4"/>
      <c r="TO15" s="4">
        <v>1</v>
      </c>
      <c r="TP15" s="4"/>
      <c r="TQ15" s="4"/>
      <c r="TR15" s="4">
        <v>1</v>
      </c>
      <c r="TS15" s="4"/>
      <c r="TT15" s="4"/>
      <c r="TU15" s="4">
        <v>1</v>
      </c>
      <c r="TV15" s="4"/>
      <c r="TW15" s="4"/>
      <c r="TX15" s="4">
        <v>1</v>
      </c>
      <c r="TY15" s="4"/>
      <c r="TZ15" s="4"/>
      <c r="UA15" s="4">
        <v>1</v>
      </c>
      <c r="UB15" s="4"/>
      <c r="UC15" s="4"/>
      <c r="UD15" s="4">
        <v>1</v>
      </c>
      <c r="UE15" s="4"/>
      <c r="UF15" s="4"/>
      <c r="UG15" s="4">
        <v>1</v>
      </c>
      <c r="UH15" s="4"/>
      <c r="UI15" s="4"/>
      <c r="UJ15" s="4">
        <v>1</v>
      </c>
      <c r="UK15" s="4"/>
      <c r="UL15" s="4"/>
      <c r="UM15" s="4">
        <v>1</v>
      </c>
      <c r="UN15" s="4"/>
      <c r="UO15" s="4"/>
      <c r="UP15" s="4">
        <v>1</v>
      </c>
      <c r="UQ15" s="4"/>
      <c r="UR15" s="4"/>
      <c r="US15" s="4">
        <v>1</v>
      </c>
      <c r="UT15" s="4"/>
      <c r="UU15" s="4"/>
      <c r="UV15" s="4">
        <v>1</v>
      </c>
      <c r="UW15" s="4"/>
      <c r="UX15" s="4"/>
      <c r="UY15" s="4">
        <v>1</v>
      </c>
      <c r="UZ15" s="4"/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>
        <v>1</v>
      </c>
      <c r="VL15" s="24"/>
      <c r="VM15" s="4"/>
      <c r="VN15" s="4">
        <v>1</v>
      </c>
      <c r="VO15" s="4"/>
      <c r="VP15" s="4"/>
      <c r="VQ15" s="4">
        <v>1</v>
      </c>
      <c r="VR15" s="4"/>
      <c r="VS15" s="4"/>
      <c r="VT15" s="4">
        <v>1</v>
      </c>
      <c r="VU15" s="24"/>
      <c r="VV15" s="4"/>
      <c r="VW15" s="4">
        <v>1</v>
      </c>
      <c r="VX15" s="24"/>
      <c r="VY15" s="4"/>
      <c r="VZ15" s="4">
        <v>1</v>
      </c>
      <c r="WA15" s="4"/>
      <c r="WB15" s="4"/>
      <c r="WC15" s="4">
        <v>1</v>
      </c>
      <c r="WD15" s="4"/>
      <c r="WE15" s="4"/>
      <c r="WF15" s="4">
        <v>1</v>
      </c>
      <c r="WG15" s="4"/>
      <c r="WH15" s="4"/>
      <c r="WI15" s="4">
        <v>1</v>
      </c>
      <c r="WJ15" s="4"/>
      <c r="WK15" s="4"/>
      <c r="WL15" s="4">
        <v>1</v>
      </c>
      <c r="WM15" s="4"/>
      <c r="WN15" s="4"/>
      <c r="WO15" s="4">
        <v>1</v>
      </c>
      <c r="WP15" s="4"/>
      <c r="WQ15" s="4"/>
      <c r="WR15" s="4">
        <v>1</v>
      </c>
      <c r="WS15" s="4"/>
      <c r="WT15" s="4"/>
      <c r="WU15" s="4">
        <v>1</v>
      </c>
      <c r="WV15" s="4"/>
      <c r="WW15" s="20"/>
      <c r="WX15" s="20">
        <v>1</v>
      </c>
      <c r="WY15" s="20"/>
      <c r="WZ15" s="4"/>
      <c r="XA15" s="4">
        <v>1</v>
      </c>
      <c r="XB15" s="4"/>
      <c r="XC15" s="4"/>
      <c r="XD15" s="4">
        <v>1</v>
      </c>
      <c r="XE15" s="4"/>
      <c r="XF15" s="4"/>
      <c r="XG15" s="4">
        <v>1</v>
      </c>
      <c r="XH15" s="4"/>
      <c r="XI15" s="4"/>
      <c r="XJ15" s="4">
        <v>1</v>
      </c>
      <c r="XK15" s="4"/>
      <c r="XL15" s="4"/>
      <c r="XM15" s="4">
        <v>1</v>
      </c>
      <c r="XN15" s="4"/>
      <c r="XO15" s="4"/>
      <c r="XP15" s="4">
        <v>1</v>
      </c>
      <c r="XQ15" s="4"/>
      <c r="XR15" s="4"/>
      <c r="XS15" s="4">
        <v>1</v>
      </c>
      <c r="XT15" s="4"/>
      <c r="XU15" s="4"/>
      <c r="XV15" s="4">
        <v>1</v>
      </c>
      <c r="XW15" s="4"/>
      <c r="XX15" s="4"/>
      <c r="XY15" s="4">
        <v>1</v>
      </c>
      <c r="XZ15" s="24"/>
      <c r="YA15" s="4"/>
      <c r="YB15" s="4">
        <v>1</v>
      </c>
      <c r="YC15" s="4"/>
      <c r="YD15" s="4"/>
      <c r="YE15" s="4">
        <v>1</v>
      </c>
      <c r="YF15" s="4"/>
      <c r="YG15" s="4"/>
      <c r="YH15" s="4">
        <v>1</v>
      </c>
      <c r="YI15" s="4"/>
      <c r="YJ15" s="4"/>
      <c r="YK15" s="4">
        <v>1</v>
      </c>
      <c r="YL15" s="4"/>
      <c r="YM15" s="4"/>
      <c r="YN15" s="4">
        <v>1</v>
      </c>
      <c r="YO15" s="4"/>
      <c r="YP15" s="4"/>
      <c r="YQ15" s="4">
        <v>1</v>
      </c>
      <c r="YR15" s="4"/>
      <c r="YS15" s="4"/>
      <c r="YT15" s="4">
        <v>1</v>
      </c>
      <c r="YU15" s="4"/>
      <c r="YV15" s="4"/>
      <c r="YW15" s="4">
        <v>1</v>
      </c>
      <c r="YX15" s="4"/>
      <c r="YY15" s="4"/>
      <c r="YZ15" s="4">
        <v>1</v>
      </c>
      <c r="ZA15" s="4"/>
      <c r="ZB15" s="4"/>
      <c r="ZC15" s="4">
        <v>1</v>
      </c>
      <c r="ZD15" s="4"/>
      <c r="ZE15" s="4"/>
      <c r="ZF15" s="4">
        <v>1</v>
      </c>
      <c r="ZG15" s="4"/>
      <c r="ZH15" s="4"/>
      <c r="ZI15" s="4">
        <v>1</v>
      </c>
      <c r="ZJ15" s="4"/>
      <c r="ZK15" s="4"/>
      <c r="ZL15" s="4">
        <v>1</v>
      </c>
      <c r="ZM15" s="4"/>
      <c r="ZN15" s="4"/>
      <c r="ZO15" s="4">
        <v>1</v>
      </c>
      <c r="ZP15" s="4"/>
    </row>
    <row r="16" spans="1:692" ht="16.2" thickBot="1" x14ac:dyDescent="0.35">
      <c r="A16" s="2">
        <v>3</v>
      </c>
      <c r="B16" s="54" t="s">
        <v>2025</v>
      </c>
      <c r="C16" s="53"/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4"/>
      <c r="CF16" s="4">
        <v>1</v>
      </c>
      <c r="CG16" s="4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/>
      <c r="DT16" s="4">
        <v>1</v>
      </c>
      <c r="DU16" s="4"/>
      <c r="DV16" s="4">
        <v>1</v>
      </c>
      <c r="DW16" s="4"/>
      <c r="DX16" s="4"/>
      <c r="DY16" s="4">
        <v>1</v>
      </c>
      <c r="DZ16" s="4"/>
      <c r="EA16" s="4"/>
      <c r="EB16" s="4"/>
      <c r="EC16" s="4">
        <v>1</v>
      </c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2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/>
      <c r="HC16" s="4">
        <v>1</v>
      </c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/>
      <c r="JH16" s="4">
        <v>1</v>
      </c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31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4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/>
      <c r="MQ16" s="4">
        <v>1</v>
      </c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>
        <v>1</v>
      </c>
      <c r="NU16" s="4"/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/>
      <c r="SQ16" s="4">
        <v>1</v>
      </c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/>
      <c r="VE16" s="4">
        <v>1</v>
      </c>
      <c r="VF16" s="4"/>
      <c r="VG16" s="4">
        <v>1</v>
      </c>
      <c r="VH16" s="4"/>
      <c r="VI16" s="4"/>
      <c r="VJ16" s="4">
        <v>1</v>
      </c>
      <c r="VK16" s="4"/>
      <c r="VL16" s="24"/>
      <c r="VM16" s="4">
        <v>1</v>
      </c>
      <c r="VN16" s="4"/>
      <c r="VO16" s="4"/>
      <c r="VP16" s="4"/>
      <c r="VQ16" s="4">
        <v>1</v>
      </c>
      <c r="VR16" s="4"/>
      <c r="VS16" s="4">
        <v>1</v>
      </c>
      <c r="VT16" s="4"/>
      <c r="VU16" s="24"/>
      <c r="VV16" s="4">
        <v>1</v>
      </c>
      <c r="VW16" s="4"/>
      <c r="VX16" s="24"/>
      <c r="VY16" s="4">
        <v>1</v>
      </c>
      <c r="VZ16" s="4"/>
      <c r="WA16" s="4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4"/>
      <c r="WK16" s="4">
        <v>1</v>
      </c>
      <c r="WL16" s="4"/>
      <c r="WM16" s="4"/>
      <c r="WN16" s="4">
        <v>1</v>
      </c>
      <c r="WO16" s="4"/>
      <c r="WP16" s="4"/>
      <c r="WQ16" s="4">
        <v>1</v>
      </c>
      <c r="WR16" s="4"/>
      <c r="WS16" s="4"/>
      <c r="WT16" s="4"/>
      <c r="WU16" s="4">
        <v>1</v>
      </c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>
        <v>1</v>
      </c>
      <c r="XM16" s="4"/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2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4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</row>
    <row r="17" spans="1:692" ht="16.2" thickBot="1" x14ac:dyDescent="0.35">
      <c r="A17" s="2">
        <v>4</v>
      </c>
      <c r="B17" s="54" t="s">
        <v>2026</v>
      </c>
      <c r="C17" s="53"/>
      <c r="D17" s="9">
        <v>1</v>
      </c>
      <c r="E17" s="9"/>
      <c r="F17" s="1"/>
      <c r="G17" s="1">
        <v>1</v>
      </c>
      <c r="H17" s="1"/>
      <c r="I17" s="1">
        <v>1</v>
      </c>
      <c r="J17" s="1"/>
      <c r="K17" s="1"/>
      <c r="L17" s="1">
        <v>1</v>
      </c>
      <c r="M17" s="1"/>
      <c r="N17" s="1"/>
      <c r="O17" s="1"/>
      <c r="P17" s="1">
        <v>1</v>
      </c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/>
      <c r="AB17" s="1">
        <v>1</v>
      </c>
      <c r="AC17" s="1"/>
      <c r="AD17" s="1">
        <v>1</v>
      </c>
      <c r="AE17" s="1"/>
      <c r="AF17" s="1"/>
      <c r="AG17" s="1"/>
      <c r="AH17" s="1">
        <v>1</v>
      </c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/>
      <c r="AW17" s="1">
        <v>1</v>
      </c>
      <c r="AX17" s="1"/>
      <c r="AY17" s="1">
        <v>1</v>
      </c>
      <c r="AZ17" s="1"/>
      <c r="BA17" s="1"/>
      <c r="BB17" s="1"/>
      <c r="BC17" s="1">
        <v>1</v>
      </c>
      <c r="BD17" s="1"/>
      <c r="BE17" s="1">
        <v>1</v>
      </c>
      <c r="BF17" s="1"/>
      <c r="BG17" s="1"/>
      <c r="BH17" s="1"/>
      <c r="BI17" s="1">
        <v>1</v>
      </c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4"/>
      <c r="CF17" s="4">
        <v>1</v>
      </c>
      <c r="CG17" s="4"/>
      <c r="CH17" s="1"/>
      <c r="CI17" s="1"/>
      <c r="CJ17" s="1">
        <v>1</v>
      </c>
      <c r="CK17" s="1"/>
      <c r="CL17" s="1">
        <v>1</v>
      </c>
      <c r="CM17" s="1"/>
      <c r="CN17" s="1"/>
      <c r="CO17" s="1">
        <v>1</v>
      </c>
      <c r="CP17" s="1"/>
      <c r="CQ17" s="1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/>
      <c r="EC17" s="4">
        <v>1</v>
      </c>
      <c r="ED17" s="4"/>
      <c r="EE17" s="4">
        <v>1</v>
      </c>
      <c r="EF17" s="4"/>
      <c r="EG17" s="4"/>
      <c r="EH17" s="4">
        <v>1</v>
      </c>
      <c r="EI17" s="4"/>
      <c r="EJ17" s="4"/>
      <c r="EK17" s="4"/>
      <c r="EL17" s="4">
        <v>1</v>
      </c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>
        <v>1</v>
      </c>
      <c r="FA17" s="4"/>
      <c r="FB17" s="4"/>
      <c r="FC17" s="4">
        <v>1</v>
      </c>
      <c r="FD17" s="4"/>
      <c r="FE17" s="4"/>
      <c r="FF17" s="4"/>
      <c r="FG17" s="4">
        <v>1</v>
      </c>
      <c r="FH17" s="2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/>
      <c r="IM17" s="4">
        <v>1</v>
      </c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/>
      <c r="JH17" s="4">
        <v>1</v>
      </c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31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4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/>
      <c r="MQ17" s="4">
        <v>1</v>
      </c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>
        <v>1</v>
      </c>
      <c r="NU17" s="4"/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>
        <v>1</v>
      </c>
      <c r="OM17" s="4"/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>
        <v>1</v>
      </c>
      <c r="PE17" s="4"/>
      <c r="PF17" s="4"/>
      <c r="PG17" s="4">
        <v>1</v>
      </c>
      <c r="PH17" s="4"/>
      <c r="PI17" s="4"/>
      <c r="PJ17" s="4">
        <v>1</v>
      </c>
      <c r="PK17" s="4"/>
      <c r="PL17" s="4"/>
      <c r="PM17" s="4">
        <v>1</v>
      </c>
      <c r="PN17" s="4"/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>
        <v>1</v>
      </c>
      <c r="QL17" s="4"/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>
        <v>1</v>
      </c>
      <c r="SB17" s="4"/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/>
      <c r="SQ17" s="4">
        <v>1</v>
      </c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>
        <v>1</v>
      </c>
      <c r="TF17" s="4"/>
      <c r="TG17" s="4"/>
      <c r="TH17" s="4">
        <v>1</v>
      </c>
      <c r="TI17" s="4"/>
      <c r="TJ17" s="4"/>
      <c r="TK17" s="4">
        <v>1</v>
      </c>
      <c r="TL17" s="4"/>
      <c r="TM17" s="4"/>
      <c r="TN17" s="4">
        <v>1</v>
      </c>
      <c r="TO17" s="4"/>
      <c r="TP17" s="4"/>
      <c r="TQ17" s="4">
        <v>1</v>
      </c>
      <c r="TR17" s="4"/>
      <c r="TS17" s="4"/>
      <c r="TT17" s="4">
        <v>1</v>
      </c>
      <c r="TU17" s="4"/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/>
      <c r="VE17" s="4">
        <v>1</v>
      </c>
      <c r="VF17" s="4"/>
      <c r="VG17" s="4">
        <v>1</v>
      </c>
      <c r="VH17" s="4"/>
      <c r="VI17" s="4"/>
      <c r="VJ17" s="4">
        <v>1</v>
      </c>
      <c r="VK17" s="4"/>
      <c r="VL17" s="24"/>
      <c r="VM17" s="4">
        <v>1</v>
      </c>
      <c r="VN17" s="4"/>
      <c r="VO17" s="4"/>
      <c r="VP17" s="4"/>
      <c r="VQ17" s="4">
        <v>1</v>
      </c>
      <c r="VR17" s="4"/>
      <c r="VS17" s="4">
        <v>1</v>
      </c>
      <c r="VT17" s="4"/>
      <c r="VU17" s="24"/>
      <c r="VV17" s="4">
        <v>1</v>
      </c>
      <c r="VW17" s="4"/>
      <c r="VX17" s="24"/>
      <c r="VY17" s="4">
        <v>1</v>
      </c>
      <c r="VZ17" s="4"/>
      <c r="WA17" s="4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4"/>
      <c r="WK17" s="4">
        <v>1</v>
      </c>
      <c r="WL17" s="4"/>
      <c r="WM17" s="4"/>
      <c r="WN17" s="4">
        <v>1</v>
      </c>
      <c r="WO17" s="4"/>
      <c r="WP17" s="4"/>
      <c r="WQ17" s="4">
        <v>1</v>
      </c>
      <c r="WR17" s="4"/>
      <c r="WS17" s="4"/>
      <c r="WT17" s="4"/>
      <c r="WU17" s="4">
        <v>1</v>
      </c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  <c r="XL17" s="4">
        <v>1</v>
      </c>
      <c r="XM17" s="4"/>
      <c r="XN17" s="4"/>
      <c r="XO17" s="4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24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4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</row>
    <row r="18" spans="1:692" ht="31.8" thickBot="1" x14ac:dyDescent="0.35">
      <c r="A18" s="2">
        <v>5</v>
      </c>
      <c r="B18" s="54" t="s">
        <v>2027</v>
      </c>
      <c r="C18" s="53"/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/>
      <c r="P18" s="1">
        <v>1</v>
      </c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/>
      <c r="AB18" s="1">
        <v>1</v>
      </c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4"/>
      <c r="CF18" s="4">
        <v>1</v>
      </c>
      <c r="CG18" s="4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4">
        <v>1</v>
      </c>
      <c r="CS18" s="4"/>
      <c r="CT18" s="4"/>
      <c r="CU18" s="4">
        <v>1</v>
      </c>
      <c r="CV18" s="4"/>
      <c r="CW18" s="4"/>
      <c r="CX18" s="4"/>
      <c r="CY18" s="4">
        <v>1</v>
      </c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/>
      <c r="EC18" s="4">
        <v>1</v>
      </c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/>
      <c r="EX18" s="4">
        <v>1</v>
      </c>
      <c r="EY18" s="4"/>
      <c r="EZ18" s="4">
        <v>1</v>
      </c>
      <c r="FA18" s="4"/>
      <c r="FB18" s="4"/>
      <c r="FC18" s="4">
        <v>1</v>
      </c>
      <c r="FD18" s="4"/>
      <c r="FE18" s="4"/>
      <c r="FF18" s="4"/>
      <c r="FG18" s="4">
        <v>1</v>
      </c>
      <c r="FH18" s="2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/>
      <c r="HC18" s="4">
        <v>1</v>
      </c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/>
      <c r="JH18" s="4">
        <v>1</v>
      </c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31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4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/>
      <c r="MQ18" s="4">
        <v>1</v>
      </c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>
        <v>1</v>
      </c>
      <c r="NU18" s="4"/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>
        <v>1</v>
      </c>
      <c r="OM18" s="4"/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/>
      <c r="PM18" s="4">
        <v>1</v>
      </c>
      <c r="PN18" s="4"/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>
        <v>1</v>
      </c>
      <c r="QL18" s="4"/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>
        <v>1</v>
      </c>
      <c r="SB18" s="4"/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/>
      <c r="SQ18" s="4">
        <v>1</v>
      </c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>
        <v>1</v>
      </c>
      <c r="TF18" s="4"/>
      <c r="TG18" s="4"/>
      <c r="TH18" s="4">
        <v>1</v>
      </c>
      <c r="TI18" s="4"/>
      <c r="TJ18" s="4"/>
      <c r="TK18" s="4">
        <v>1</v>
      </c>
      <c r="TL18" s="4"/>
      <c r="TM18" s="4"/>
      <c r="TN18" s="4">
        <v>1</v>
      </c>
      <c r="TO18" s="4"/>
      <c r="TP18" s="4"/>
      <c r="TQ18" s="4">
        <v>1</v>
      </c>
      <c r="TR18" s="4"/>
      <c r="TS18" s="4"/>
      <c r="TT18" s="4">
        <v>1</v>
      </c>
      <c r="TU18" s="4"/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/>
      <c r="VE18" s="4">
        <v>1</v>
      </c>
      <c r="VF18" s="4"/>
      <c r="VG18" s="4">
        <v>1</v>
      </c>
      <c r="VH18" s="4"/>
      <c r="VI18" s="4"/>
      <c r="VJ18" s="4">
        <v>1</v>
      </c>
      <c r="VK18" s="4"/>
      <c r="VL18" s="24"/>
      <c r="VM18" s="4">
        <v>1</v>
      </c>
      <c r="VN18" s="4"/>
      <c r="VO18" s="4"/>
      <c r="VP18" s="4"/>
      <c r="VQ18" s="4">
        <v>1</v>
      </c>
      <c r="VR18" s="4"/>
      <c r="VS18" s="4">
        <v>1</v>
      </c>
      <c r="VT18" s="4"/>
      <c r="VU18" s="24"/>
      <c r="VV18" s="4">
        <v>1</v>
      </c>
      <c r="VW18" s="4"/>
      <c r="VX18" s="24"/>
      <c r="VY18" s="4">
        <v>1</v>
      </c>
      <c r="VZ18" s="4"/>
      <c r="WA18" s="4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4"/>
      <c r="WK18" s="4">
        <v>1</v>
      </c>
      <c r="WL18" s="4"/>
      <c r="WM18" s="4"/>
      <c r="WN18" s="4">
        <v>1</v>
      </c>
      <c r="WO18" s="4"/>
      <c r="WP18" s="4"/>
      <c r="WQ18" s="4">
        <v>1</v>
      </c>
      <c r="WR18" s="4"/>
      <c r="WS18" s="4"/>
      <c r="WT18" s="4"/>
      <c r="WU18" s="4">
        <v>1</v>
      </c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  <c r="XL18" s="4">
        <v>1</v>
      </c>
      <c r="XM18" s="4"/>
      <c r="XN18" s="4"/>
      <c r="XO18" s="4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24"/>
      <c r="YA18" s="4">
        <v>1</v>
      </c>
      <c r="YB18" s="4"/>
      <c r="YC18" s="4"/>
      <c r="YD18" s="4">
        <v>1</v>
      </c>
      <c r="YE18" s="4"/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4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</row>
    <row r="19" spans="1:692" ht="31.8" thickBot="1" x14ac:dyDescent="0.35">
      <c r="A19" s="2">
        <v>6</v>
      </c>
      <c r="B19" s="54" t="s">
        <v>2028</v>
      </c>
      <c r="C19" s="55"/>
      <c r="D19" s="9">
        <v>1</v>
      </c>
      <c r="E19" s="9"/>
      <c r="F19" s="1">
        <v>1</v>
      </c>
      <c r="G19" s="1"/>
      <c r="H19" s="1"/>
      <c r="I19" s="1">
        <v>1</v>
      </c>
      <c r="J19" s="1"/>
      <c r="K19" s="1"/>
      <c r="L19" s="1">
        <v>1</v>
      </c>
      <c r="M19" s="1"/>
      <c r="N19" s="1"/>
      <c r="O19" s="1"/>
      <c r="P19" s="1">
        <v>1</v>
      </c>
      <c r="Q19" s="1"/>
      <c r="R19" s="1"/>
      <c r="S19" s="1">
        <v>1</v>
      </c>
      <c r="T19" s="1"/>
      <c r="U19" s="1"/>
      <c r="V19" s="1">
        <v>1</v>
      </c>
      <c r="W19" s="1"/>
      <c r="X19" s="1"/>
      <c r="Y19" s="1">
        <v>1</v>
      </c>
      <c r="Z19" s="1"/>
      <c r="AA19" s="1"/>
      <c r="AB19" s="1">
        <v>1</v>
      </c>
      <c r="AC19" s="1"/>
      <c r="AD19" s="1">
        <v>1</v>
      </c>
      <c r="AE19" s="1"/>
      <c r="AF19" s="1"/>
      <c r="AG19" s="1"/>
      <c r="AH19" s="1">
        <v>1</v>
      </c>
      <c r="AI19" s="1"/>
      <c r="AJ19" s="1">
        <v>1</v>
      </c>
      <c r="AK19" s="1"/>
      <c r="AL19" s="1"/>
      <c r="AM19" s="1">
        <v>1</v>
      </c>
      <c r="AN19" s="1"/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>
        <v>1</v>
      </c>
      <c r="BD19" s="1"/>
      <c r="BE19" s="1"/>
      <c r="BF19" s="1">
        <v>1</v>
      </c>
      <c r="BG19" s="1"/>
      <c r="BH19" s="1"/>
      <c r="BI19" s="1">
        <v>1</v>
      </c>
      <c r="BJ19" s="1"/>
      <c r="BK19" s="1">
        <v>1</v>
      </c>
      <c r="BL19" s="1"/>
      <c r="BM19" s="1"/>
      <c r="BN19" s="1"/>
      <c r="BO19" s="1">
        <v>1</v>
      </c>
      <c r="BP19" s="1"/>
      <c r="BQ19" s="1">
        <v>1</v>
      </c>
      <c r="BR19" s="1"/>
      <c r="BS19" s="1"/>
      <c r="BT19" s="1"/>
      <c r="BU19" s="1">
        <v>1</v>
      </c>
      <c r="BV19" s="1"/>
      <c r="BW19" s="1"/>
      <c r="BX19" s="1">
        <v>1</v>
      </c>
      <c r="BY19" s="1"/>
      <c r="BZ19" s="1"/>
      <c r="CA19" s="1">
        <v>1</v>
      </c>
      <c r="CB19" s="1"/>
      <c r="CC19" s="1"/>
      <c r="CD19" s="1">
        <v>1</v>
      </c>
      <c r="CE19" s="4"/>
      <c r="CF19" s="4"/>
      <c r="CG19" s="4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>
        <v>1</v>
      </c>
      <c r="DB19" s="4"/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24"/>
      <c r="FI19" s="4"/>
      <c r="FJ19" s="4">
        <v>1</v>
      </c>
      <c r="FK19" s="4"/>
      <c r="FL19" s="4"/>
      <c r="FM19" s="4">
        <v>1</v>
      </c>
      <c r="FN19" s="4"/>
      <c r="FO19" s="4"/>
      <c r="FP19" s="4">
        <v>1</v>
      </c>
      <c r="FQ19" s="4"/>
      <c r="FR19" s="4"/>
      <c r="FS19" s="4">
        <v>1</v>
      </c>
      <c r="FT19" s="4"/>
      <c r="FU19" s="4"/>
      <c r="FV19" s="4">
        <v>1</v>
      </c>
      <c r="FW19" s="4"/>
      <c r="FX19" s="4"/>
      <c r="FY19" s="4">
        <v>1</v>
      </c>
      <c r="FZ19" s="4"/>
      <c r="GA19" s="4"/>
      <c r="GB19" s="4">
        <v>1</v>
      </c>
      <c r="GC19" s="4"/>
      <c r="GD19" s="4"/>
      <c r="GE19" s="4">
        <v>1</v>
      </c>
      <c r="GF19" s="4"/>
      <c r="GG19" s="4">
        <v>1</v>
      </c>
      <c r="GH19" s="4"/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>
        <v>1</v>
      </c>
      <c r="GR19" s="4"/>
      <c r="GS19" s="4"/>
      <c r="GT19" s="4">
        <v>1</v>
      </c>
      <c r="GU19" s="4"/>
      <c r="GV19" s="4"/>
      <c r="GW19" s="4">
        <v>1</v>
      </c>
      <c r="GX19" s="4"/>
      <c r="GY19" s="4"/>
      <c r="GZ19" s="4">
        <v>1</v>
      </c>
      <c r="HA19" s="4"/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>
        <v>1</v>
      </c>
      <c r="HR19" s="4"/>
      <c r="HS19" s="4"/>
      <c r="HT19" s="4"/>
      <c r="HU19" s="4">
        <v>1</v>
      </c>
      <c r="HV19" s="4"/>
      <c r="HW19" s="4"/>
      <c r="HX19" s="4">
        <v>1</v>
      </c>
      <c r="HY19" s="4"/>
      <c r="HZ19" s="4"/>
      <c r="IA19" s="4">
        <v>1</v>
      </c>
      <c r="IB19" s="4"/>
      <c r="IC19" s="4"/>
      <c r="ID19" s="4">
        <v>1</v>
      </c>
      <c r="IE19" s="4"/>
      <c r="IF19" s="4"/>
      <c r="IG19" s="4">
        <v>1</v>
      </c>
      <c r="IH19" s="4"/>
      <c r="II19" s="4"/>
      <c r="IJ19" s="4">
        <v>1</v>
      </c>
      <c r="IK19" s="4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31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>
        <v>1</v>
      </c>
      <c r="PE19" s="4"/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2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24"/>
      <c r="VV19" s="4"/>
      <c r="VW19" s="4">
        <v>1</v>
      </c>
      <c r="VX19" s="24"/>
      <c r="VY19" s="4"/>
      <c r="VZ19" s="4">
        <v>1</v>
      </c>
      <c r="WA19" s="4"/>
      <c r="WB19" s="4"/>
      <c r="WC19" s="4">
        <v>1</v>
      </c>
      <c r="WD19" s="4"/>
      <c r="WE19" s="4"/>
      <c r="WF19" s="4">
        <v>1</v>
      </c>
      <c r="WG19" s="4"/>
      <c r="WH19" s="4"/>
      <c r="WI19" s="4">
        <v>1</v>
      </c>
      <c r="WJ19" s="4"/>
      <c r="WK19" s="4"/>
      <c r="WL19" s="4">
        <v>1</v>
      </c>
      <c r="WM19" s="4"/>
      <c r="WN19" s="4"/>
      <c r="WO19" s="4">
        <v>1</v>
      </c>
      <c r="WP19" s="4"/>
      <c r="WQ19" s="4"/>
      <c r="WR19" s="4">
        <v>1</v>
      </c>
      <c r="WS19" s="4"/>
      <c r="WT19" s="4"/>
      <c r="WU19" s="4">
        <v>1</v>
      </c>
      <c r="WV19" s="4"/>
      <c r="WW19" s="4"/>
      <c r="WX19" s="4">
        <v>1</v>
      </c>
      <c r="WY19" s="4"/>
      <c r="WZ19" s="4"/>
      <c r="XA19" s="4">
        <v>1</v>
      </c>
      <c r="XB19" s="4"/>
      <c r="XC19" s="4"/>
      <c r="XD19" s="4">
        <v>1</v>
      </c>
      <c r="XE19" s="4"/>
      <c r="XF19" s="4"/>
      <c r="XG19" s="4">
        <v>1</v>
      </c>
      <c r="XH19" s="4"/>
      <c r="XI19" s="4"/>
      <c r="XJ19" s="4">
        <v>1</v>
      </c>
      <c r="XK19" s="4"/>
      <c r="XL19" s="4"/>
      <c r="XM19" s="4">
        <v>1</v>
      </c>
      <c r="XN19" s="4"/>
      <c r="XO19" s="4"/>
      <c r="XP19" s="4">
        <v>1</v>
      </c>
      <c r="XQ19" s="4"/>
      <c r="XR19" s="4"/>
      <c r="XS19" s="4">
        <v>1</v>
      </c>
      <c r="XT19" s="4"/>
      <c r="XU19" s="4"/>
      <c r="XV19" s="4">
        <v>1</v>
      </c>
      <c r="XW19" s="4"/>
      <c r="XX19" s="4"/>
      <c r="XY19" s="4">
        <v>1</v>
      </c>
      <c r="XZ19" s="24"/>
      <c r="YA19" s="4"/>
      <c r="YB19" s="4">
        <v>1</v>
      </c>
      <c r="YC19" s="4"/>
      <c r="YD19" s="4"/>
      <c r="YE19" s="4">
        <v>1</v>
      </c>
      <c r="YF19" s="4"/>
      <c r="YG19" s="4"/>
      <c r="YH19" s="4">
        <v>1</v>
      </c>
      <c r="YI19" s="4"/>
      <c r="YJ19" s="4"/>
      <c r="YK19" s="4">
        <v>1</v>
      </c>
      <c r="YL19" s="4"/>
      <c r="YM19" s="4"/>
      <c r="YN19" s="4">
        <v>1</v>
      </c>
      <c r="YO19" s="4"/>
      <c r="YP19" s="4"/>
      <c r="YQ19" s="4">
        <v>1</v>
      </c>
      <c r="YR19" s="4"/>
      <c r="YS19" s="4"/>
      <c r="YT19" s="4">
        <v>1</v>
      </c>
      <c r="YU19" s="4"/>
      <c r="YV19" s="4"/>
      <c r="YW19" s="4">
        <v>1</v>
      </c>
      <c r="YX19" s="4"/>
      <c r="YY19" s="4"/>
      <c r="YZ19" s="4">
        <v>1</v>
      </c>
      <c r="ZA19" s="4"/>
      <c r="ZB19" s="4"/>
      <c r="ZC19" s="4">
        <v>1</v>
      </c>
      <c r="ZD19" s="4"/>
      <c r="ZE19" s="4"/>
      <c r="ZF19" s="4">
        <v>1</v>
      </c>
      <c r="ZG19" s="4"/>
      <c r="ZH19" s="4"/>
      <c r="ZI19" s="4">
        <v>1</v>
      </c>
      <c r="ZJ19" s="4"/>
      <c r="ZK19" s="4"/>
      <c r="ZL19" s="4">
        <v>1</v>
      </c>
      <c r="ZM19" s="4"/>
      <c r="ZN19" s="4"/>
      <c r="ZO19" s="4">
        <v>1</v>
      </c>
      <c r="ZP19" s="4"/>
    </row>
    <row r="20" spans="1:692" ht="16.2" thickBot="1" x14ac:dyDescent="0.35">
      <c r="A20" s="2">
        <v>7</v>
      </c>
      <c r="B20" s="123" t="s">
        <v>2029</v>
      </c>
      <c r="C20" s="124"/>
      <c r="D20" s="9"/>
      <c r="E20" s="9"/>
      <c r="F20" s="1">
        <v>1</v>
      </c>
      <c r="G20" s="1"/>
      <c r="H20" s="1"/>
      <c r="I20" s="1">
        <v>1</v>
      </c>
      <c r="J20" s="1"/>
      <c r="K20" s="1"/>
      <c r="L20" s="1">
        <v>1</v>
      </c>
      <c r="M20" s="1"/>
      <c r="N20" s="1"/>
      <c r="O20" s="1">
        <v>1</v>
      </c>
      <c r="P20" s="1"/>
      <c r="Q20" s="1"/>
      <c r="R20" s="1">
        <v>1</v>
      </c>
      <c r="S20" s="1"/>
      <c r="T20" s="1"/>
      <c r="U20" s="1">
        <v>1</v>
      </c>
      <c r="V20" s="1"/>
      <c r="W20" s="1"/>
      <c r="X20" s="1"/>
      <c r="Y20" s="1"/>
      <c r="Z20" s="1"/>
      <c r="AA20" s="1">
        <v>1</v>
      </c>
      <c r="AB20" s="1"/>
      <c r="AC20" s="1"/>
      <c r="AD20" s="1"/>
      <c r="AE20" s="1"/>
      <c r="AF20" s="1"/>
      <c r="AG20" s="1">
        <v>1</v>
      </c>
      <c r="AH20" s="1"/>
      <c r="AI20" s="1"/>
      <c r="AJ20" s="1">
        <v>1</v>
      </c>
      <c r="AK20" s="1"/>
      <c r="AL20" s="1"/>
      <c r="AM20" s="1"/>
      <c r="AN20" s="1"/>
      <c r="AO20" s="1"/>
      <c r="AP20" s="1">
        <v>1</v>
      </c>
      <c r="AQ20" s="1"/>
      <c r="AR20" s="1"/>
      <c r="AS20" s="1">
        <v>1</v>
      </c>
      <c r="AT20" s="1"/>
      <c r="AU20" s="1"/>
      <c r="AV20" s="1">
        <v>1</v>
      </c>
      <c r="AW20" s="1"/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1">
        <v>1</v>
      </c>
      <c r="BL20" s="1"/>
      <c r="BM20" s="1"/>
      <c r="BN20" s="1">
        <v>1</v>
      </c>
      <c r="BO20" s="1"/>
      <c r="BP20" s="1"/>
      <c r="BQ20" s="1">
        <v>1</v>
      </c>
      <c r="BR20" s="1"/>
      <c r="BS20" s="1"/>
      <c r="BT20" s="1">
        <v>1</v>
      </c>
      <c r="BU20" s="1"/>
      <c r="BV20" s="1"/>
      <c r="BW20" s="1">
        <v>1</v>
      </c>
      <c r="BX20" s="1"/>
      <c r="BY20" s="1"/>
      <c r="BZ20" s="1">
        <v>1</v>
      </c>
      <c r="CA20" s="1"/>
      <c r="CB20" s="1"/>
      <c r="CC20" s="1">
        <v>1</v>
      </c>
      <c r="CD20" s="1"/>
      <c r="CE20" s="4"/>
      <c r="CF20" s="4">
        <v>1</v>
      </c>
      <c r="CG20" s="4"/>
      <c r="CH20" s="1"/>
      <c r="CI20" s="1">
        <v>1</v>
      </c>
      <c r="CJ20" s="1"/>
      <c r="CK20" s="1"/>
      <c r="CL20" s="1">
        <v>1</v>
      </c>
      <c r="CM20" s="1"/>
      <c r="CN20" s="1"/>
      <c r="CO20" s="1">
        <v>1</v>
      </c>
      <c r="CP20" s="1"/>
      <c r="CQ20" s="1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/>
      <c r="EC20" s="4">
        <v>1</v>
      </c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/>
      <c r="FG20" s="4">
        <v>1</v>
      </c>
      <c r="FH20" s="2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/>
      <c r="HC20" s="4">
        <v>1</v>
      </c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/>
      <c r="IM20" s="4">
        <v>1</v>
      </c>
      <c r="IN20" s="4"/>
      <c r="IO20" s="4">
        <v>1</v>
      </c>
      <c r="IP20" s="4"/>
      <c r="IQ20" s="4"/>
      <c r="IR20" s="4">
        <v>1</v>
      </c>
      <c r="IS20" s="4"/>
      <c r="IT20" s="4"/>
      <c r="IU20" s="4">
        <v>1</v>
      </c>
      <c r="IV20" s="4"/>
      <c r="IW20" s="4"/>
      <c r="IX20" s="4">
        <v>1</v>
      </c>
      <c r="IY20" s="4"/>
      <c r="IZ20" s="4"/>
      <c r="JA20" s="4">
        <v>1</v>
      </c>
      <c r="JB20" s="4"/>
      <c r="JC20" s="4"/>
      <c r="JD20" s="4">
        <v>1</v>
      </c>
      <c r="JE20" s="4"/>
      <c r="JF20" s="4"/>
      <c r="JG20" s="4"/>
      <c r="JH20" s="4">
        <v>1</v>
      </c>
      <c r="JI20" s="4"/>
      <c r="JJ20" s="4">
        <v>1</v>
      </c>
      <c r="JK20" s="4"/>
      <c r="JL20" s="4"/>
      <c r="JM20" s="4">
        <v>1</v>
      </c>
      <c r="JN20" s="4"/>
      <c r="JO20" s="4"/>
      <c r="JP20" s="4">
        <v>1</v>
      </c>
      <c r="JQ20" s="4"/>
      <c r="JR20" s="4"/>
      <c r="JS20" s="4">
        <v>1</v>
      </c>
      <c r="JT20" s="4"/>
      <c r="JU20" s="4"/>
      <c r="JV20" s="4">
        <v>1</v>
      </c>
      <c r="JW20" s="4"/>
      <c r="JX20" s="4"/>
      <c r="JY20" s="4">
        <v>1</v>
      </c>
      <c r="JZ20" s="4"/>
      <c r="KA20" s="4"/>
      <c r="KB20" s="4">
        <v>1</v>
      </c>
      <c r="KC20" s="4"/>
      <c r="KD20" s="4"/>
      <c r="KE20" s="4">
        <v>1</v>
      </c>
      <c r="KF20" s="4"/>
      <c r="KG20" s="4"/>
      <c r="KH20" s="31">
        <v>1</v>
      </c>
      <c r="KI20" s="4"/>
      <c r="KJ20" s="4"/>
      <c r="KK20" s="4">
        <v>1</v>
      </c>
      <c r="KL20" s="4"/>
      <c r="KM20" s="4"/>
      <c r="KN20" s="4">
        <v>1</v>
      </c>
      <c r="KO20" s="4"/>
      <c r="KP20" s="4"/>
      <c r="KQ20" s="4">
        <v>1</v>
      </c>
      <c r="KR20" s="4"/>
      <c r="KS20" s="4"/>
      <c r="KT20" s="4">
        <v>1</v>
      </c>
      <c r="KU20" s="4"/>
      <c r="KV20" s="4"/>
      <c r="KW20" s="4">
        <v>1</v>
      </c>
      <c r="KX20" s="4"/>
      <c r="KY20" s="4"/>
      <c r="KZ20" s="4">
        <v>1</v>
      </c>
      <c r="LA20" s="4"/>
      <c r="LB20" s="4"/>
      <c r="LC20" s="4">
        <v>1</v>
      </c>
      <c r="LD20" s="4"/>
      <c r="LE20" s="4"/>
      <c r="LF20" s="4">
        <v>1</v>
      </c>
      <c r="LG20" s="4"/>
      <c r="LH20" s="4"/>
      <c r="LI20" s="4">
        <v>1</v>
      </c>
      <c r="LJ20" s="4"/>
      <c r="LK20" s="4"/>
      <c r="LL20" s="4">
        <v>1</v>
      </c>
      <c r="LM20" s="4"/>
      <c r="LN20" s="4"/>
      <c r="LO20" s="4">
        <v>1</v>
      </c>
      <c r="LP20" s="4"/>
      <c r="LQ20" s="4"/>
      <c r="LR20" s="4">
        <v>1</v>
      </c>
      <c r="LS20" s="4"/>
      <c r="LT20" s="4"/>
      <c r="LU20" s="4">
        <v>1</v>
      </c>
      <c r="LV20" s="4"/>
      <c r="LW20" s="4"/>
      <c r="LX20" s="4">
        <v>1</v>
      </c>
      <c r="LY20" s="4"/>
      <c r="LZ20" s="4"/>
      <c r="MA20" s="4">
        <v>1</v>
      </c>
      <c r="MB20" s="4"/>
      <c r="MC20" s="4"/>
      <c r="MD20" s="4">
        <v>1</v>
      </c>
      <c r="ME20" s="4"/>
      <c r="MF20" s="4"/>
      <c r="MG20" s="4">
        <v>1</v>
      </c>
      <c r="MH20" s="4"/>
      <c r="MI20" s="4"/>
      <c r="MJ20" s="4">
        <v>1</v>
      </c>
      <c r="MK20" s="4"/>
      <c r="ML20" s="4"/>
      <c r="MM20" s="4">
        <v>1</v>
      </c>
      <c r="MN20" s="4"/>
      <c r="MO20" s="4"/>
      <c r="MP20" s="4">
        <v>1</v>
      </c>
      <c r="MQ20" s="4">
        <v>1</v>
      </c>
      <c r="MR20" s="4"/>
      <c r="MS20" s="4">
        <v>1</v>
      </c>
      <c r="MT20" s="4"/>
      <c r="MU20" s="4"/>
      <c r="MV20" s="4">
        <v>1</v>
      </c>
      <c r="MW20" s="4"/>
      <c r="MX20" s="4"/>
      <c r="MY20" s="4">
        <v>1</v>
      </c>
      <c r="MZ20" s="4"/>
      <c r="NA20" s="4"/>
      <c r="NB20" s="4">
        <v>1</v>
      </c>
      <c r="NC20" s="4"/>
      <c r="ND20" s="4"/>
      <c r="NE20" s="4">
        <v>1</v>
      </c>
      <c r="NF20" s="4"/>
      <c r="NG20" s="4"/>
      <c r="NH20" s="4">
        <v>1</v>
      </c>
      <c r="NI20" s="4"/>
      <c r="NJ20" s="4"/>
      <c r="NK20" s="4">
        <v>1</v>
      </c>
      <c r="NL20" s="4"/>
      <c r="NM20" s="4"/>
      <c r="NN20" s="4">
        <v>1</v>
      </c>
      <c r="NO20" s="4"/>
      <c r="NP20" s="4"/>
      <c r="NQ20" s="4">
        <v>1</v>
      </c>
      <c r="NR20" s="4"/>
      <c r="NS20" s="4"/>
      <c r="NT20" s="4">
        <v>1</v>
      </c>
      <c r="NU20" s="4"/>
      <c r="NV20" s="4"/>
      <c r="NW20" s="4">
        <v>1</v>
      </c>
      <c r="NX20" s="4"/>
      <c r="NY20" s="4"/>
      <c r="NZ20" s="4">
        <v>1</v>
      </c>
      <c r="OA20" s="4"/>
      <c r="OB20" s="4"/>
      <c r="OC20" s="4">
        <v>1</v>
      </c>
      <c r="OD20" s="4"/>
      <c r="OE20" s="4"/>
      <c r="OF20" s="4">
        <v>1</v>
      </c>
      <c r="OG20" s="4"/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/>
      <c r="SQ20" s="4">
        <v>1</v>
      </c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/>
      <c r="TX20" s="4">
        <v>1</v>
      </c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>
        <v>1</v>
      </c>
      <c r="VF20" s="4"/>
      <c r="VG20" s="4">
        <v>1</v>
      </c>
      <c r="VH20" s="4"/>
      <c r="VI20" s="4"/>
      <c r="VJ20" s="4">
        <v>1</v>
      </c>
      <c r="VK20" s="4"/>
      <c r="VL20" s="24"/>
      <c r="VM20" s="4">
        <v>1</v>
      </c>
      <c r="VN20" s="4"/>
      <c r="VO20" s="4"/>
      <c r="VP20" s="4"/>
      <c r="VQ20" s="4">
        <v>1</v>
      </c>
      <c r="VR20" s="4"/>
      <c r="VS20" s="4">
        <v>1</v>
      </c>
      <c r="VT20" s="4"/>
      <c r="VU20" s="24"/>
      <c r="VV20" s="4">
        <v>1</v>
      </c>
      <c r="VW20" s="4"/>
      <c r="VX20" s="24"/>
      <c r="VY20" s="4">
        <v>1</v>
      </c>
      <c r="VZ20" s="4"/>
      <c r="WA20" s="4"/>
      <c r="WB20" s="4">
        <v>1</v>
      </c>
      <c r="WC20" s="4"/>
      <c r="WD20" s="4"/>
      <c r="WE20" s="4">
        <v>1</v>
      </c>
      <c r="WF20" s="4"/>
      <c r="WG20" s="4"/>
      <c r="WH20" s="4">
        <v>1</v>
      </c>
      <c r="WI20" s="4"/>
      <c r="WJ20" s="4"/>
      <c r="WK20" s="4">
        <v>1</v>
      </c>
      <c r="WL20" s="4"/>
      <c r="WM20" s="4"/>
      <c r="WN20" s="4">
        <v>1</v>
      </c>
      <c r="WO20" s="4"/>
      <c r="WP20" s="4"/>
      <c r="WQ20" s="4">
        <v>1</v>
      </c>
      <c r="WR20" s="4"/>
      <c r="WS20" s="4"/>
      <c r="WT20" s="4"/>
      <c r="WU20" s="4">
        <v>1</v>
      </c>
      <c r="WV20" s="4"/>
      <c r="WW20" s="4">
        <v>1</v>
      </c>
      <c r="WX20" s="4"/>
      <c r="WY20" s="4"/>
      <c r="WZ20" s="4">
        <v>1</v>
      </c>
      <c r="XA20" s="4"/>
      <c r="XB20" s="4"/>
      <c r="XC20" s="4">
        <v>1</v>
      </c>
      <c r="XD20" s="4"/>
      <c r="XE20" s="4"/>
      <c r="XF20" s="4">
        <v>1</v>
      </c>
      <c r="XG20" s="4"/>
      <c r="XH20" s="4"/>
      <c r="XI20" s="4">
        <v>1</v>
      </c>
      <c r="XJ20" s="4"/>
      <c r="XK20" s="4"/>
      <c r="XL20" s="4">
        <v>1</v>
      </c>
      <c r="XM20" s="4"/>
      <c r="XN20" s="4"/>
      <c r="XO20" s="4">
        <v>1</v>
      </c>
      <c r="XP20" s="4"/>
      <c r="XQ20" s="4"/>
      <c r="XR20" s="4">
        <v>1</v>
      </c>
      <c r="XS20" s="4"/>
      <c r="XT20" s="4"/>
      <c r="XU20" s="4">
        <v>1</v>
      </c>
      <c r="XV20" s="4"/>
      <c r="XW20" s="4"/>
      <c r="XX20" s="4">
        <v>1</v>
      </c>
      <c r="XY20" s="4"/>
      <c r="XZ20" s="24"/>
      <c r="YA20" s="4">
        <v>1</v>
      </c>
      <c r="YB20" s="4"/>
      <c r="YC20" s="4"/>
      <c r="YD20" s="4">
        <v>1</v>
      </c>
      <c r="YE20" s="4"/>
      <c r="YF20" s="4"/>
      <c r="YG20" s="4">
        <v>1</v>
      </c>
      <c r="YH20" s="4"/>
      <c r="YI20" s="4"/>
      <c r="YJ20" s="4">
        <v>1</v>
      </c>
      <c r="YK20" s="4"/>
      <c r="YL20" s="4"/>
      <c r="YM20" s="4">
        <v>1</v>
      </c>
      <c r="YN20" s="4"/>
      <c r="YO20" s="4"/>
      <c r="YP20" s="4">
        <v>1</v>
      </c>
      <c r="YQ20" s="4"/>
      <c r="YR20" s="4"/>
      <c r="YS20" s="4">
        <v>1</v>
      </c>
      <c r="YT20" s="4"/>
      <c r="YU20" s="4"/>
      <c r="YV20" s="4">
        <v>1</v>
      </c>
      <c r="YW20" s="4"/>
      <c r="YX20" s="4"/>
      <c r="YY20" s="4">
        <v>1</v>
      </c>
      <c r="YZ20" s="4"/>
      <c r="ZA20" s="4"/>
      <c r="ZB20" s="4">
        <v>1</v>
      </c>
      <c r="ZC20" s="4"/>
      <c r="ZD20" s="4"/>
      <c r="ZE20" s="4"/>
      <c r="ZF20" s="4">
        <v>1</v>
      </c>
      <c r="ZG20" s="4"/>
      <c r="ZH20" s="4">
        <v>1</v>
      </c>
      <c r="ZI20" s="4"/>
      <c r="ZJ20" s="4"/>
      <c r="ZK20" s="4">
        <v>1</v>
      </c>
      <c r="ZL20" s="4"/>
      <c r="ZM20" s="4"/>
      <c r="ZN20" s="4">
        <v>1</v>
      </c>
      <c r="ZO20" s="4"/>
      <c r="ZP20" s="4"/>
    </row>
    <row r="21" spans="1:692" ht="16.2" thickBot="1" x14ac:dyDescent="0.35">
      <c r="A21" s="49">
        <v>8</v>
      </c>
      <c r="B21" s="54" t="s">
        <v>2030</v>
      </c>
      <c r="C21" s="53"/>
      <c r="D21" s="9"/>
      <c r="E21" s="9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/>
      <c r="AB21" s="1"/>
      <c r="AC21" s="1"/>
      <c r="AD21" s="51">
        <v>1</v>
      </c>
      <c r="AE21" s="1"/>
      <c r="AF21" s="1"/>
      <c r="AG21" s="1">
        <v>1</v>
      </c>
      <c r="AH21" s="1"/>
      <c r="AI21" s="1"/>
      <c r="AJ21" s="1">
        <v>1</v>
      </c>
      <c r="AK21" s="1"/>
      <c r="AL21" s="1"/>
      <c r="AM21" s="1">
        <v>1</v>
      </c>
      <c r="AN21" s="1"/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1">
        <v>1</v>
      </c>
      <c r="BO21" s="1"/>
      <c r="BP21" s="1"/>
      <c r="BQ21" s="1">
        <v>1</v>
      </c>
      <c r="BR21" s="1"/>
      <c r="BS21" s="1"/>
      <c r="BT21" s="1">
        <v>1</v>
      </c>
      <c r="BU21" s="1"/>
      <c r="BV21" s="1"/>
      <c r="BW21" s="1">
        <v>1</v>
      </c>
      <c r="BX21" s="1"/>
      <c r="BY21" s="1"/>
      <c r="BZ21" s="1">
        <v>1</v>
      </c>
      <c r="CA21" s="1"/>
      <c r="CB21" s="1"/>
      <c r="CC21" s="1"/>
      <c r="CD21" s="1"/>
      <c r="CE21" s="4"/>
      <c r="CF21" s="4">
        <v>1</v>
      </c>
      <c r="CG21" s="4"/>
      <c r="CH21" s="1"/>
      <c r="CI21" s="1">
        <v>1</v>
      </c>
      <c r="CJ21" s="1"/>
      <c r="CK21" s="1"/>
      <c r="CL21" s="1">
        <v>1</v>
      </c>
      <c r="CM21" s="1"/>
      <c r="CN21" s="1"/>
      <c r="CO21" s="1">
        <v>1</v>
      </c>
      <c r="CP21" s="1"/>
      <c r="CQ21" s="1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/>
      <c r="EC21" s="4">
        <v>1</v>
      </c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/>
      <c r="FG21" s="4">
        <v>1</v>
      </c>
      <c r="FH21" s="2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/>
      <c r="HC21" s="4">
        <v>1</v>
      </c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/>
      <c r="JH21" s="4">
        <v>1</v>
      </c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31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/>
      <c r="MQ21" s="4">
        <v>1</v>
      </c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>
        <v>1</v>
      </c>
      <c r="OM21" s="4"/>
      <c r="ON21" s="4"/>
      <c r="OO21" s="4"/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>
        <v>1</v>
      </c>
      <c r="PE21" s="4"/>
      <c r="PF21" s="4"/>
      <c r="PG21" s="4">
        <v>1</v>
      </c>
      <c r="PH21" s="4"/>
      <c r="PI21" s="4"/>
      <c r="PJ21" s="4">
        <v>1</v>
      </c>
      <c r="PK21" s="4"/>
      <c r="PL21" s="4"/>
      <c r="PM21" s="4">
        <v>1</v>
      </c>
      <c r="PN21" s="4"/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>
        <v>1</v>
      </c>
      <c r="QL21" s="4"/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>
        <v>1</v>
      </c>
      <c r="SB21" s="4"/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/>
      <c r="SQ21" s="4">
        <v>1</v>
      </c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>
        <v>1</v>
      </c>
      <c r="TF21" s="4"/>
      <c r="TG21" s="4"/>
      <c r="TH21" s="4"/>
      <c r="TI21" s="4"/>
      <c r="TJ21" s="4"/>
      <c r="TK21" s="4">
        <v>1</v>
      </c>
      <c r="TL21" s="4"/>
      <c r="TM21" s="4"/>
      <c r="TN21" s="4">
        <v>1</v>
      </c>
      <c r="TO21" s="4"/>
      <c r="TP21" s="4"/>
      <c r="TQ21" s="4">
        <v>1</v>
      </c>
      <c r="TR21" s="4"/>
      <c r="TS21" s="4"/>
      <c r="TT21" s="4">
        <v>1</v>
      </c>
      <c r="TU21" s="4"/>
      <c r="TV21" s="4"/>
      <c r="TW21" s="4"/>
      <c r="TX21" s="4">
        <v>1</v>
      </c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/>
      <c r="VE21" s="4">
        <v>1</v>
      </c>
      <c r="VF21" s="4"/>
      <c r="VG21" s="4">
        <v>1</v>
      </c>
      <c r="VH21" s="4"/>
      <c r="VI21" s="4"/>
      <c r="VJ21" s="4">
        <v>1</v>
      </c>
      <c r="VK21" s="4"/>
      <c r="VL21" s="24"/>
      <c r="VM21" s="4">
        <v>1</v>
      </c>
      <c r="VN21" s="4"/>
      <c r="VO21" s="4"/>
      <c r="VP21" s="4"/>
      <c r="VQ21" s="4">
        <v>1</v>
      </c>
      <c r="VR21" s="4"/>
      <c r="VS21" s="4">
        <v>1</v>
      </c>
      <c r="VT21" s="4"/>
      <c r="VU21" s="24"/>
      <c r="VV21" s="4">
        <v>1</v>
      </c>
      <c r="VW21" s="4"/>
      <c r="VX21" s="24"/>
      <c r="VY21" s="4">
        <v>1</v>
      </c>
      <c r="VZ21" s="4"/>
      <c r="WA21" s="4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4"/>
      <c r="WK21" s="4">
        <v>1</v>
      </c>
      <c r="WL21" s="4"/>
      <c r="WM21" s="4"/>
      <c r="WN21" s="4">
        <v>1</v>
      </c>
      <c r="WO21" s="4"/>
      <c r="WP21" s="4"/>
      <c r="WQ21" s="4">
        <v>1</v>
      </c>
      <c r="WR21" s="4"/>
      <c r="WS21" s="4"/>
      <c r="WT21" s="4"/>
      <c r="WU21" s="4">
        <v>1</v>
      </c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  <c r="XL21" s="4">
        <v>1</v>
      </c>
      <c r="XM21" s="4"/>
      <c r="XN21" s="4"/>
      <c r="XO21" s="4">
        <v>1</v>
      </c>
      <c r="XP21" s="4"/>
      <c r="XQ21" s="4"/>
      <c r="XR21" s="4">
        <v>1</v>
      </c>
      <c r="XS21" s="4"/>
      <c r="XT21" s="4"/>
      <c r="XU21" s="4">
        <v>1</v>
      </c>
      <c r="XV21" s="4"/>
      <c r="XW21" s="4"/>
      <c r="XX21" s="4">
        <v>1</v>
      </c>
      <c r="XY21" s="4"/>
      <c r="XZ21" s="24"/>
      <c r="YA21" s="4">
        <v>1</v>
      </c>
      <c r="YB21" s="4"/>
      <c r="YC21" s="4"/>
      <c r="YD21" s="4">
        <v>1</v>
      </c>
      <c r="YE21" s="4"/>
      <c r="YF21" s="4"/>
      <c r="YG21" s="4">
        <v>1</v>
      </c>
      <c r="YH21" s="4"/>
      <c r="YI21" s="4"/>
      <c r="YJ21" s="4">
        <v>1</v>
      </c>
      <c r="YK21" s="4"/>
      <c r="YL21" s="4"/>
      <c r="YM21" s="4">
        <v>1</v>
      </c>
      <c r="YN21" s="4"/>
      <c r="YO21" s="4"/>
      <c r="YP21" s="4">
        <v>1</v>
      </c>
      <c r="YQ21" s="4"/>
      <c r="YR21" s="4"/>
      <c r="YS21" s="4">
        <v>1</v>
      </c>
      <c r="YT21" s="4"/>
      <c r="YU21" s="4"/>
      <c r="YV21" s="4">
        <v>1</v>
      </c>
      <c r="YW21" s="4"/>
      <c r="YX21" s="4"/>
      <c r="YY21" s="4">
        <v>1</v>
      </c>
      <c r="YZ21" s="4"/>
      <c r="ZA21" s="4"/>
      <c r="ZB21" s="4">
        <v>1</v>
      </c>
      <c r="ZC21" s="4"/>
      <c r="ZD21" s="4"/>
      <c r="ZE21" s="4"/>
      <c r="ZF21" s="4">
        <v>1</v>
      </c>
      <c r="ZG21" s="4"/>
      <c r="ZH21" s="4">
        <v>1</v>
      </c>
      <c r="ZI21" s="4"/>
      <c r="ZJ21" s="4"/>
      <c r="ZK21" s="4">
        <v>1</v>
      </c>
      <c r="ZL21" s="4"/>
      <c r="ZM21" s="4"/>
      <c r="ZN21" s="4">
        <v>1</v>
      </c>
      <c r="ZO21" s="4"/>
      <c r="ZP21" s="4"/>
    </row>
    <row r="22" spans="1:692" ht="16.2" thickBot="1" x14ac:dyDescent="0.35">
      <c r="A22" s="50">
        <v>9</v>
      </c>
      <c r="B22" s="54" t="s">
        <v>2031</v>
      </c>
      <c r="C22" s="53"/>
      <c r="D22" s="9"/>
      <c r="E22" s="9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>
        <v>1</v>
      </c>
      <c r="P22" s="1"/>
      <c r="Q22" s="1"/>
      <c r="R22" s="1">
        <v>1</v>
      </c>
      <c r="S22" s="1"/>
      <c r="T22" s="1"/>
      <c r="U22" s="1">
        <v>1</v>
      </c>
      <c r="V22" s="1"/>
      <c r="W22" s="1"/>
      <c r="X22" s="1">
        <v>1</v>
      </c>
      <c r="Y22" s="1"/>
      <c r="Z22" s="1"/>
      <c r="AA22" s="1"/>
      <c r="AB22" s="1"/>
      <c r="AC22" s="1"/>
      <c r="AD22" s="1">
        <v>1</v>
      </c>
      <c r="AE22" s="1"/>
      <c r="AF22" s="1"/>
      <c r="AG22" s="1">
        <v>1</v>
      </c>
      <c r="AH22" s="1"/>
      <c r="AI22" s="1"/>
      <c r="AJ22" s="1">
        <v>1</v>
      </c>
      <c r="AK22" s="1"/>
      <c r="AL22" s="1"/>
      <c r="AM22" s="1">
        <v>1</v>
      </c>
      <c r="AN22" s="1"/>
      <c r="AO22" s="1"/>
      <c r="AP22" s="1">
        <v>1</v>
      </c>
      <c r="AQ22" s="1"/>
      <c r="AR22" s="1"/>
      <c r="AS22" s="1">
        <v>1</v>
      </c>
      <c r="AT22" s="1"/>
      <c r="AU22" s="1"/>
      <c r="AV22" s="1">
        <v>1</v>
      </c>
      <c r="AW22" s="1"/>
      <c r="AX22" s="1"/>
      <c r="AY22" s="1">
        <v>1</v>
      </c>
      <c r="AZ22" s="1"/>
      <c r="BA22" s="1"/>
      <c r="BB22" s="1">
        <v>1</v>
      </c>
      <c r="BC22" s="1"/>
      <c r="BD22" s="1"/>
      <c r="BE22" s="1">
        <v>1</v>
      </c>
      <c r="BF22" s="1"/>
      <c r="BG22" s="1"/>
      <c r="BH22" s="1">
        <v>1</v>
      </c>
      <c r="BI22" s="1"/>
      <c r="BJ22" s="1"/>
      <c r="BK22" s="1">
        <v>1</v>
      </c>
      <c r="BL22" s="1"/>
      <c r="BM22" s="1"/>
      <c r="BN22" s="1">
        <v>1</v>
      </c>
      <c r="BO22" s="1"/>
      <c r="BP22" s="1"/>
      <c r="BQ22" s="1">
        <v>1</v>
      </c>
      <c r="BR22" s="1"/>
      <c r="BS22" s="1"/>
      <c r="BT22" s="1">
        <v>1</v>
      </c>
      <c r="BU22" s="1"/>
      <c r="BV22" s="1"/>
      <c r="BW22" s="1">
        <v>1</v>
      </c>
      <c r="BX22" s="1"/>
      <c r="BY22" s="1"/>
      <c r="BZ22" s="1">
        <v>1</v>
      </c>
      <c r="CA22" s="1"/>
      <c r="CB22" s="1"/>
      <c r="CC22" s="1">
        <v>1</v>
      </c>
      <c r="CD22" s="1"/>
      <c r="CE22" s="4"/>
      <c r="CF22" s="4">
        <v>1</v>
      </c>
      <c r="CG22" s="4"/>
      <c r="CH22" s="1"/>
      <c r="CI22" s="1">
        <v>1</v>
      </c>
      <c r="CJ22" s="1"/>
      <c r="CK22" s="1"/>
      <c r="CL22" s="1">
        <v>1</v>
      </c>
      <c r="CM22" s="1"/>
      <c r="CN22" s="1"/>
      <c r="CO22" s="1">
        <v>1</v>
      </c>
      <c r="CP22" s="1"/>
      <c r="CQ22" s="1"/>
      <c r="CR22" s="4">
        <v>1</v>
      </c>
      <c r="CS22" s="4"/>
      <c r="CT22" s="4"/>
      <c r="CU22" s="4">
        <v>1</v>
      </c>
      <c r="CV22" s="4"/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/>
      <c r="DT22" s="4">
        <v>1</v>
      </c>
      <c r="DU22" s="4"/>
      <c r="DV22" s="4">
        <v>1</v>
      </c>
      <c r="DW22" s="4"/>
      <c r="DX22" s="4"/>
      <c r="DY22" s="4">
        <v>1</v>
      </c>
      <c r="DZ22" s="4"/>
      <c r="EA22" s="4"/>
      <c r="EB22" s="4"/>
      <c r="EC22" s="4">
        <v>1</v>
      </c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/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/>
      <c r="FG22" s="4">
        <v>1</v>
      </c>
      <c r="FH22" s="2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4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/>
      <c r="GW22" s="4"/>
      <c r="GX22" s="4"/>
      <c r="GY22" s="4">
        <v>1</v>
      </c>
      <c r="GZ22" s="4"/>
      <c r="HA22" s="4"/>
      <c r="HB22" s="4"/>
      <c r="HC22" s="4">
        <v>1</v>
      </c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/>
      <c r="IM22" s="4">
        <v>1</v>
      </c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/>
      <c r="JH22" s="4">
        <v>1</v>
      </c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/>
      <c r="KC22" s="4"/>
      <c r="KD22" s="4"/>
      <c r="KE22" s="4">
        <v>1</v>
      </c>
      <c r="KF22" s="4"/>
      <c r="KG22" s="4"/>
      <c r="KH22" s="31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/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/>
      <c r="MQ22" s="4">
        <v>1</v>
      </c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/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/>
      <c r="SQ22" s="4">
        <v>1</v>
      </c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/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/>
      <c r="TX22" s="4">
        <v>1</v>
      </c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/>
      <c r="VE22" s="4">
        <v>1</v>
      </c>
      <c r="VF22" s="4"/>
      <c r="VG22" s="4">
        <v>1</v>
      </c>
      <c r="VH22" s="4"/>
      <c r="VI22" s="4"/>
      <c r="VJ22" s="4">
        <v>1</v>
      </c>
      <c r="VK22" s="4"/>
      <c r="VL22" s="24"/>
      <c r="VM22" s="4">
        <v>1</v>
      </c>
      <c r="VN22" s="4"/>
      <c r="VO22" s="4"/>
      <c r="VP22" s="4"/>
      <c r="VQ22" s="4">
        <v>1</v>
      </c>
      <c r="VR22" s="4"/>
      <c r="VS22" s="4">
        <v>1</v>
      </c>
      <c r="VT22" s="4"/>
      <c r="VU22" s="24"/>
      <c r="VV22" s="4">
        <v>1</v>
      </c>
      <c r="VW22" s="4"/>
      <c r="VX22" s="24"/>
      <c r="VY22" s="4">
        <v>1</v>
      </c>
      <c r="VZ22" s="4"/>
      <c r="WA22" s="4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4"/>
      <c r="WK22" s="4">
        <v>1</v>
      </c>
      <c r="WL22" s="4"/>
      <c r="WM22" s="4"/>
      <c r="WN22" s="4">
        <v>1</v>
      </c>
      <c r="WO22" s="4"/>
      <c r="WP22" s="4"/>
      <c r="WQ22" s="4">
        <v>1</v>
      </c>
      <c r="WR22" s="4"/>
      <c r="WS22" s="4"/>
      <c r="WT22" s="4"/>
      <c r="WU22" s="4">
        <v>1</v>
      </c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4">
        <v>1</v>
      </c>
      <c r="XM22" s="4"/>
      <c r="XN22" s="4"/>
      <c r="XO22" s="4">
        <v>1</v>
      </c>
      <c r="XP22" s="4"/>
      <c r="XQ22" s="4"/>
      <c r="XR22" s="4">
        <v>1</v>
      </c>
      <c r="XS22" s="4"/>
      <c r="XT22" s="4"/>
      <c r="XU22" s="4">
        <v>1</v>
      </c>
      <c r="XV22" s="4"/>
      <c r="XW22" s="4"/>
      <c r="XX22" s="4">
        <v>1</v>
      </c>
      <c r="XY22" s="4"/>
      <c r="XZ22" s="24"/>
      <c r="YA22" s="4">
        <v>1</v>
      </c>
      <c r="YB22" s="4"/>
      <c r="YC22" s="4"/>
      <c r="YD22" s="4">
        <v>1</v>
      </c>
      <c r="YE22" s="4"/>
      <c r="YF22" s="4"/>
      <c r="YG22" s="4">
        <v>1</v>
      </c>
      <c r="YH22" s="4"/>
      <c r="YI22" s="4"/>
      <c r="YJ22" s="4">
        <v>1</v>
      </c>
      <c r="YK22" s="4"/>
      <c r="YL22" s="4"/>
      <c r="YM22" s="4">
        <v>1</v>
      </c>
      <c r="YN22" s="4"/>
      <c r="YO22" s="4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>
        <v>1</v>
      </c>
      <c r="YZ22" s="4"/>
      <c r="ZA22" s="4"/>
      <c r="ZB22" s="4">
        <v>1</v>
      </c>
      <c r="ZC22" s="4"/>
      <c r="ZD22" s="4"/>
      <c r="ZE22" s="4"/>
      <c r="ZF22" s="4">
        <v>1</v>
      </c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O22" s="4"/>
      <c r="ZP22" s="4"/>
    </row>
    <row r="23" spans="1:692" ht="31.8" thickBot="1" x14ac:dyDescent="0.35">
      <c r="A23" s="49">
        <v>10</v>
      </c>
      <c r="B23" s="54" t="s">
        <v>2032</v>
      </c>
      <c r="C23" s="53"/>
      <c r="D23" s="9"/>
      <c r="E23" s="9"/>
      <c r="F23" s="1">
        <v>1</v>
      </c>
      <c r="G23" s="1"/>
      <c r="H23" s="1"/>
      <c r="I23" s="1">
        <v>1</v>
      </c>
      <c r="J23" s="1"/>
      <c r="K23" s="1"/>
      <c r="L23" s="1">
        <v>1</v>
      </c>
      <c r="M23" s="1"/>
      <c r="N23" s="1"/>
      <c r="O23" s="1">
        <v>1</v>
      </c>
      <c r="P23" s="1"/>
      <c r="Q23" s="1"/>
      <c r="R23" s="1">
        <v>1</v>
      </c>
      <c r="S23" s="1"/>
      <c r="T23" s="1"/>
      <c r="U23" s="1">
        <v>1</v>
      </c>
      <c r="V23" s="1"/>
      <c r="W23" s="1"/>
      <c r="X23" s="1">
        <v>1</v>
      </c>
      <c r="Y23" s="1"/>
      <c r="Z23" s="1"/>
      <c r="AA23" s="1"/>
      <c r="AB23" s="1"/>
      <c r="AC23" s="1"/>
      <c r="AD23" s="1">
        <v>1</v>
      </c>
      <c r="AE23" s="1"/>
      <c r="AF23" s="1"/>
      <c r="AG23" s="1">
        <v>1</v>
      </c>
      <c r="AH23" s="1"/>
      <c r="AI23" s="1"/>
      <c r="AJ23" s="1">
        <v>1</v>
      </c>
      <c r="AK23" s="1"/>
      <c r="AL23" s="1"/>
      <c r="AM23" s="1">
        <v>1</v>
      </c>
      <c r="AN23" s="1"/>
      <c r="AO23" s="1"/>
      <c r="AP23" s="1">
        <v>1</v>
      </c>
      <c r="AQ23" s="1"/>
      <c r="AR23" s="1"/>
      <c r="AS23" s="1">
        <v>1</v>
      </c>
      <c r="AT23" s="1"/>
      <c r="AU23" s="1"/>
      <c r="AV23" s="1">
        <v>1</v>
      </c>
      <c r="AW23" s="1"/>
      <c r="AX23" s="1"/>
      <c r="AY23" s="1">
        <v>1</v>
      </c>
      <c r="AZ23" s="1"/>
      <c r="BA23" s="1"/>
      <c r="BB23" s="1">
        <v>1</v>
      </c>
      <c r="BC23" s="1"/>
      <c r="BD23" s="1"/>
      <c r="BE23" s="1">
        <v>1</v>
      </c>
      <c r="BF23" s="1"/>
      <c r="BG23" s="1"/>
      <c r="BH23" s="1">
        <v>1</v>
      </c>
      <c r="BI23" s="1"/>
      <c r="BJ23" s="1"/>
      <c r="BK23" s="1">
        <v>1</v>
      </c>
      <c r="BL23" s="1"/>
      <c r="BM23" s="1"/>
      <c r="BN23" s="1">
        <v>1</v>
      </c>
      <c r="BO23" s="1"/>
      <c r="BP23" s="1"/>
      <c r="BQ23" s="1">
        <v>1</v>
      </c>
      <c r="BR23" s="1"/>
      <c r="BS23" s="1"/>
      <c r="BT23" s="1">
        <v>1</v>
      </c>
      <c r="BU23" s="1"/>
      <c r="BV23" s="1"/>
      <c r="BW23" s="1">
        <v>1</v>
      </c>
      <c r="BX23" s="1"/>
      <c r="BY23" s="1"/>
      <c r="BZ23" s="1">
        <v>1</v>
      </c>
      <c r="CA23" s="1"/>
      <c r="CB23" s="1"/>
      <c r="CC23" s="1">
        <v>1</v>
      </c>
      <c r="CD23" s="1"/>
      <c r="CE23" s="4"/>
      <c r="CF23" s="4">
        <v>1</v>
      </c>
      <c r="CG23" s="4"/>
      <c r="CH23" s="1"/>
      <c r="CI23" s="1">
        <v>1</v>
      </c>
      <c r="CJ23" s="1"/>
      <c r="CK23" s="1"/>
      <c r="CL23" s="1">
        <v>1</v>
      </c>
      <c r="CM23" s="1"/>
      <c r="CN23" s="1"/>
      <c r="CO23" s="1">
        <v>1</v>
      </c>
      <c r="CP23" s="1"/>
      <c r="CQ23" s="1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/>
      <c r="DT23" s="4">
        <v>1</v>
      </c>
      <c r="DU23" s="4"/>
      <c r="DV23" s="4">
        <v>1</v>
      </c>
      <c r="DW23" s="4"/>
      <c r="DX23" s="4"/>
      <c r="DY23" s="4"/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/>
      <c r="EI23" s="4"/>
      <c r="EJ23" s="4"/>
      <c r="EK23" s="4">
        <v>1</v>
      </c>
      <c r="EL23" s="4"/>
      <c r="EM23" s="4"/>
      <c r="EN23" s="4"/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/>
      <c r="FG23" s="4">
        <v>1</v>
      </c>
      <c r="FH23" s="2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/>
      <c r="HC23" s="4">
        <v>1</v>
      </c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4"/>
      <c r="IB23" s="4"/>
      <c r="IC23" s="4">
        <v>1</v>
      </c>
      <c r="ID23" s="4"/>
      <c r="IE23" s="4"/>
      <c r="IF23" s="4">
        <v>1</v>
      </c>
      <c r="IG23" s="4"/>
      <c r="IH23" s="4"/>
      <c r="II23" s="4">
        <v>1</v>
      </c>
      <c r="IJ23" s="4"/>
      <c r="IK23" s="4"/>
      <c r="IL23" s="4"/>
      <c r="IM23" s="4">
        <v>1</v>
      </c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/>
      <c r="JH23" s="4">
        <v>1</v>
      </c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/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31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/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/>
      <c r="SQ23" s="4">
        <v>1</v>
      </c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/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/>
      <c r="TX23" s="4">
        <v>1</v>
      </c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/>
      <c r="VE23" s="4">
        <v>1</v>
      </c>
      <c r="VF23" s="4"/>
      <c r="VG23" s="4">
        <v>1</v>
      </c>
      <c r="VH23" s="4"/>
      <c r="VI23" s="4"/>
      <c r="VJ23" s="4">
        <v>1</v>
      </c>
      <c r="VK23" s="4"/>
      <c r="VL23" s="24"/>
      <c r="VM23" s="4">
        <v>1</v>
      </c>
      <c r="VN23" s="4"/>
      <c r="VO23" s="4"/>
      <c r="VP23" s="4"/>
      <c r="VQ23" s="4">
        <v>1</v>
      </c>
      <c r="VR23" s="4"/>
      <c r="VS23" s="4">
        <v>1</v>
      </c>
      <c r="VT23" s="4"/>
      <c r="VU23" s="24"/>
      <c r="VV23" s="4">
        <v>1</v>
      </c>
      <c r="VW23" s="4"/>
      <c r="VX23" s="24"/>
      <c r="VY23" s="4">
        <v>1</v>
      </c>
      <c r="VZ23" s="4"/>
      <c r="WA23" s="4"/>
      <c r="WB23" s="4">
        <v>1</v>
      </c>
      <c r="WC23" s="4"/>
      <c r="WD23" s="4"/>
      <c r="WE23" s="4">
        <v>1</v>
      </c>
      <c r="WF23" s="4"/>
      <c r="WG23" s="4"/>
      <c r="WH23" s="4">
        <v>1</v>
      </c>
      <c r="WI23" s="4"/>
      <c r="WJ23" s="4"/>
      <c r="WK23" s="4">
        <v>1</v>
      </c>
      <c r="WL23" s="4"/>
      <c r="WM23" s="4"/>
      <c r="WN23" s="4">
        <v>1</v>
      </c>
      <c r="WO23" s="4"/>
      <c r="WP23" s="4"/>
      <c r="WQ23" s="4">
        <v>1</v>
      </c>
      <c r="WR23" s="4"/>
      <c r="WS23" s="4"/>
      <c r="WT23" s="4"/>
      <c r="WU23" s="4">
        <v>1</v>
      </c>
      <c r="WV23" s="4"/>
      <c r="WW23" s="4">
        <v>1</v>
      </c>
      <c r="WX23" s="4"/>
      <c r="WY23" s="4"/>
      <c r="WZ23" s="4">
        <v>1</v>
      </c>
      <c r="XA23" s="4"/>
      <c r="XB23" s="4"/>
      <c r="XC23" s="4">
        <v>1</v>
      </c>
      <c r="XD23" s="4"/>
      <c r="XE23" s="4"/>
      <c r="XF23" s="4">
        <v>1</v>
      </c>
      <c r="XG23" s="4"/>
      <c r="XH23" s="4"/>
      <c r="XI23" s="4">
        <v>1</v>
      </c>
      <c r="XJ23" s="4"/>
      <c r="XK23" s="4"/>
      <c r="XL23" s="4">
        <v>1</v>
      </c>
      <c r="XM23" s="4"/>
      <c r="XN23" s="4"/>
      <c r="XO23" s="4">
        <v>1</v>
      </c>
      <c r="XP23" s="4"/>
      <c r="XQ23" s="4"/>
      <c r="XR23" s="4">
        <v>1</v>
      </c>
      <c r="XS23" s="4"/>
      <c r="XT23" s="4"/>
      <c r="XU23" s="4">
        <v>1</v>
      </c>
      <c r="XV23" s="4"/>
      <c r="XW23" s="4"/>
      <c r="XX23" s="4">
        <v>1</v>
      </c>
      <c r="XY23" s="4"/>
      <c r="XZ23" s="24"/>
      <c r="YA23" s="4">
        <v>1</v>
      </c>
      <c r="YB23" s="4"/>
      <c r="YC23" s="4"/>
      <c r="YD23" s="4">
        <v>1</v>
      </c>
      <c r="YE23" s="4"/>
      <c r="YF23" s="4"/>
      <c r="YG23" s="4">
        <v>1</v>
      </c>
      <c r="YH23" s="4"/>
      <c r="YI23" s="4"/>
      <c r="YJ23" s="4">
        <v>1</v>
      </c>
      <c r="YK23" s="4"/>
      <c r="YL23" s="4"/>
      <c r="YM23" s="4">
        <v>1</v>
      </c>
      <c r="YN23" s="4"/>
      <c r="YO23" s="4"/>
      <c r="YP23" s="4">
        <v>1</v>
      </c>
      <c r="YQ23" s="4"/>
      <c r="YR23" s="4"/>
      <c r="YS23" s="4">
        <v>1</v>
      </c>
      <c r="YT23" s="4"/>
      <c r="YU23" s="4"/>
      <c r="YV23" s="4">
        <v>1</v>
      </c>
      <c r="YW23" s="4"/>
      <c r="YX23" s="4"/>
      <c r="YY23" s="4">
        <v>1</v>
      </c>
      <c r="YZ23" s="4"/>
      <c r="ZA23" s="4"/>
      <c r="ZB23" s="4">
        <v>1</v>
      </c>
      <c r="ZC23" s="4"/>
      <c r="ZD23" s="4"/>
      <c r="ZE23" s="4"/>
      <c r="ZF23" s="4">
        <v>1</v>
      </c>
      <c r="ZG23" s="4"/>
      <c r="ZH23" s="4">
        <v>1</v>
      </c>
      <c r="ZI23" s="4"/>
      <c r="ZJ23" s="4"/>
      <c r="ZK23" s="4">
        <v>1</v>
      </c>
      <c r="ZL23" s="4"/>
      <c r="ZM23" s="4"/>
      <c r="ZN23" s="4"/>
      <c r="ZO23" s="4"/>
      <c r="ZP23" s="4"/>
    </row>
    <row r="24" spans="1:692" ht="16.2" thickBot="1" x14ac:dyDescent="0.35">
      <c r="A24" s="49">
        <v>11</v>
      </c>
      <c r="B24" s="54" t="s">
        <v>2033</v>
      </c>
      <c r="C24" s="53"/>
      <c r="D24" s="9"/>
      <c r="E24" s="9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>
        <v>1</v>
      </c>
      <c r="S24" s="1"/>
      <c r="T24" s="1"/>
      <c r="U24" s="1">
        <v>1</v>
      </c>
      <c r="V24" s="1"/>
      <c r="W24" s="1"/>
      <c r="X24" s="1">
        <v>1</v>
      </c>
      <c r="Y24" s="1"/>
      <c r="Z24" s="1"/>
      <c r="AA24" s="1"/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">
        <v>1</v>
      </c>
      <c r="AQ24" s="1"/>
      <c r="AR24" s="1"/>
      <c r="AS24" s="1">
        <v>1</v>
      </c>
      <c r="AT24" s="1"/>
      <c r="AU24" s="1"/>
      <c r="AV24" s="1">
        <v>1</v>
      </c>
      <c r="AW24" s="1"/>
      <c r="AX24" s="1"/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1"/>
      <c r="BH24" s="1">
        <v>1</v>
      </c>
      <c r="BI24" s="1"/>
      <c r="BJ24" s="1"/>
      <c r="BK24" s="1">
        <v>1</v>
      </c>
      <c r="BL24" s="1"/>
      <c r="BM24" s="1"/>
      <c r="BN24" s="1">
        <v>1</v>
      </c>
      <c r="BO24" s="1"/>
      <c r="BP24" s="1"/>
      <c r="BQ24" s="1">
        <v>1</v>
      </c>
      <c r="BR24" s="1"/>
      <c r="BS24" s="1"/>
      <c r="BT24" s="1">
        <v>1</v>
      </c>
      <c r="BU24" s="1"/>
      <c r="BV24" s="1"/>
      <c r="BW24" s="1">
        <v>1</v>
      </c>
      <c r="BX24" s="1"/>
      <c r="BY24" s="1"/>
      <c r="BZ24" s="1">
        <v>1</v>
      </c>
      <c r="CA24" s="1"/>
      <c r="CB24" s="1"/>
      <c r="CC24" s="1">
        <v>1</v>
      </c>
      <c r="CD24" s="1"/>
      <c r="CE24" s="4"/>
      <c r="CF24" s="4">
        <v>1</v>
      </c>
      <c r="CG24" s="4"/>
      <c r="CH24" s="1"/>
      <c r="CI24" s="1">
        <v>1</v>
      </c>
      <c r="CJ24" s="1"/>
      <c r="CK24" s="1"/>
      <c r="CL24" s="1">
        <v>1</v>
      </c>
      <c r="CM24" s="1"/>
      <c r="CN24" s="1"/>
      <c r="CO24" s="1">
        <v>1</v>
      </c>
      <c r="CP24" s="1"/>
      <c r="CQ24" s="1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/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/>
      <c r="DT24" s="4">
        <v>1</v>
      </c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/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/>
      <c r="FG24" s="4">
        <v>1</v>
      </c>
      <c r="FH24" s="2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/>
      <c r="HC24" s="4">
        <v>1</v>
      </c>
      <c r="HD24" s="4"/>
      <c r="HE24" s="4"/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/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/>
      <c r="IM24" s="4">
        <v>1</v>
      </c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/>
      <c r="JH24" s="4">
        <v>1</v>
      </c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/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31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4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/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/>
      <c r="MQ24" s="4">
        <v>1</v>
      </c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>
        <v>1</v>
      </c>
      <c r="NU24" s="4"/>
      <c r="NV24" s="4"/>
      <c r="NW24" s="4"/>
      <c r="NX24" s="4"/>
      <c r="NY24" s="4"/>
      <c r="NZ24" s="4">
        <v>1</v>
      </c>
      <c r="OA24" s="4"/>
      <c r="OB24" s="4"/>
      <c r="OC24" s="4">
        <v>11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>
        <v>1</v>
      </c>
      <c r="OM24" s="4"/>
      <c r="ON24" s="4"/>
      <c r="OO24" s="4"/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>
        <v>1</v>
      </c>
      <c r="PE24" s="4"/>
      <c r="PF24" s="4"/>
      <c r="PG24" s="4">
        <v>1</v>
      </c>
      <c r="PH24" s="4"/>
      <c r="PI24" s="4"/>
      <c r="PJ24" s="4">
        <v>1</v>
      </c>
      <c r="PK24" s="4"/>
      <c r="PL24" s="4"/>
      <c r="PM24" s="4">
        <v>1</v>
      </c>
      <c r="PN24" s="4"/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>
        <v>1</v>
      </c>
      <c r="QL24" s="4"/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>
        <v>1</v>
      </c>
      <c r="SB24" s="4"/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/>
      <c r="SQ24" s="4">
        <v>1</v>
      </c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>
        <v>1</v>
      </c>
      <c r="TF24" s="4"/>
      <c r="TG24" s="4"/>
      <c r="TH24" s="4"/>
      <c r="TI24" s="4"/>
      <c r="TJ24" s="4"/>
      <c r="TK24" s="4">
        <v>1</v>
      </c>
      <c r="TL24" s="4"/>
      <c r="TM24" s="4"/>
      <c r="TN24" s="4">
        <v>1</v>
      </c>
      <c r="TO24" s="4"/>
      <c r="TP24" s="4"/>
      <c r="TQ24" s="4">
        <v>1</v>
      </c>
      <c r="TR24" s="4"/>
      <c r="TS24" s="4"/>
      <c r="TT24" s="4">
        <v>1</v>
      </c>
      <c r="TU24" s="4"/>
      <c r="TV24" s="4"/>
      <c r="TW24" s="4"/>
      <c r="TX24" s="4">
        <v>1</v>
      </c>
      <c r="TY24" s="4"/>
      <c r="TZ24" s="4">
        <v>1</v>
      </c>
      <c r="UA24" s="4"/>
      <c r="UB24" s="4"/>
      <c r="UC24" s="4">
        <v>11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/>
      <c r="VE24" s="4">
        <v>1</v>
      </c>
      <c r="VF24" s="4"/>
      <c r="VG24" s="4">
        <v>1</v>
      </c>
      <c r="VH24" s="4"/>
      <c r="VI24" s="4"/>
      <c r="VJ24" s="4">
        <v>1</v>
      </c>
      <c r="VK24" s="4"/>
      <c r="VL24" s="24"/>
      <c r="VM24" s="4">
        <v>1</v>
      </c>
      <c r="VN24" s="4"/>
      <c r="VO24" s="4"/>
      <c r="VP24" s="4"/>
      <c r="VQ24" s="4">
        <v>1</v>
      </c>
      <c r="VR24" s="4"/>
      <c r="VS24" s="4">
        <v>1</v>
      </c>
      <c r="VT24" s="4"/>
      <c r="VU24" s="24"/>
      <c r="VV24" s="4">
        <v>1</v>
      </c>
      <c r="VW24" s="4"/>
      <c r="VX24" s="24"/>
      <c r="VY24" s="4">
        <v>1</v>
      </c>
      <c r="VZ24" s="4"/>
      <c r="WA24" s="4"/>
      <c r="WB24" s="4"/>
      <c r="WC24" s="4"/>
      <c r="WD24" s="4"/>
      <c r="WE24" s="4"/>
      <c r="WF24" s="4"/>
      <c r="WG24" s="4"/>
      <c r="WH24" s="4"/>
      <c r="WI24" s="4"/>
      <c r="WJ24" s="4"/>
      <c r="WK24" s="4"/>
      <c r="WL24" s="4"/>
      <c r="WM24" s="4"/>
      <c r="WN24" s="4"/>
      <c r="WO24" s="4"/>
      <c r="WP24" s="4"/>
      <c r="WQ24" s="4"/>
      <c r="WR24" s="4"/>
      <c r="WS24" s="4"/>
      <c r="WT24" s="4"/>
      <c r="WU24" s="4">
        <v>1</v>
      </c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>
        <v>1</v>
      </c>
      <c r="XJ24" s="4"/>
      <c r="XK24" s="4"/>
      <c r="XL24" s="4">
        <v>11</v>
      </c>
      <c r="XM24" s="4"/>
      <c r="XN24" s="4"/>
      <c r="XO24" s="4">
        <v>1</v>
      </c>
      <c r="XP24" s="4"/>
      <c r="XQ24" s="4"/>
      <c r="XR24" s="4">
        <v>1</v>
      </c>
      <c r="XS24" s="4"/>
      <c r="XT24" s="4"/>
      <c r="XU24" s="4">
        <v>1</v>
      </c>
      <c r="XV24" s="4"/>
      <c r="XW24" s="4"/>
      <c r="XX24" s="4">
        <v>1</v>
      </c>
      <c r="XY24" s="4"/>
      <c r="XZ24" s="24"/>
      <c r="YA24" s="4">
        <v>1</v>
      </c>
      <c r="YB24" s="4"/>
      <c r="YC24" s="4"/>
      <c r="YD24" s="4">
        <v>1</v>
      </c>
      <c r="YE24" s="4"/>
      <c r="YF24" s="4"/>
      <c r="YG24" s="4">
        <v>1</v>
      </c>
      <c r="YH24" s="4"/>
      <c r="YI24" s="4"/>
      <c r="YJ24" s="4">
        <v>1</v>
      </c>
      <c r="YK24" s="4"/>
      <c r="YL24" s="4"/>
      <c r="YM24" s="4"/>
      <c r="YN24" s="4"/>
      <c r="YO24" s="4"/>
      <c r="YP24" s="4"/>
      <c r="YQ24" s="4"/>
      <c r="YR24" s="4"/>
      <c r="YS24" s="4">
        <v>1</v>
      </c>
      <c r="YT24" s="4"/>
      <c r="YU24" s="4"/>
      <c r="YV24" s="4">
        <v>1</v>
      </c>
      <c r="YW24" s="4"/>
      <c r="YX24" s="4"/>
      <c r="YY24" s="4">
        <v>1</v>
      </c>
      <c r="YZ24" s="4"/>
      <c r="ZA24" s="4"/>
      <c r="ZB24" s="4">
        <v>1</v>
      </c>
      <c r="ZC24" s="4"/>
      <c r="ZD24" s="4"/>
      <c r="ZE24" s="4"/>
      <c r="ZF24" s="4">
        <v>1</v>
      </c>
      <c r="ZG24" s="4"/>
      <c r="ZH24" s="4">
        <v>1</v>
      </c>
      <c r="ZI24" s="4"/>
      <c r="ZJ24" s="4"/>
      <c r="ZK24" s="4">
        <v>1</v>
      </c>
      <c r="ZL24" s="4"/>
      <c r="ZM24" s="4"/>
      <c r="ZN24" s="4"/>
      <c r="ZO24" s="4"/>
      <c r="ZP24" s="4"/>
    </row>
    <row r="25" spans="1:692" ht="133.19999999999999" customHeight="1" x14ac:dyDescent="0.3">
      <c r="A25" s="117" t="s">
        <v>2008</v>
      </c>
      <c r="B25" s="118"/>
      <c r="C25" s="3">
        <f>SUM(C14:C24)</f>
        <v>0</v>
      </c>
      <c r="D25" s="3">
        <f>SUM(D14:D20)</f>
        <v>2</v>
      </c>
      <c r="E25" s="3">
        <f>SUM(E14:E20)</f>
        <v>0</v>
      </c>
      <c r="F25" s="3">
        <f>SUM(F14:F24)</f>
        <v>10</v>
      </c>
      <c r="G25" s="3">
        <f>SUM(G14:G20)</f>
        <v>1</v>
      </c>
      <c r="H25" s="3">
        <f>SUM(H14:H20)</f>
        <v>0</v>
      </c>
      <c r="I25" s="3">
        <f>SUM(I14:I24)</f>
        <v>11</v>
      </c>
      <c r="J25" s="3">
        <f>SUM(J14:J20)</f>
        <v>0</v>
      </c>
      <c r="K25" s="3">
        <f>SUM(K14:K20)</f>
        <v>0</v>
      </c>
      <c r="L25" s="3">
        <f>SUM(L14:L24)</f>
        <v>11</v>
      </c>
      <c r="M25" s="3">
        <f>SUM(M14:M20)</f>
        <v>0</v>
      </c>
      <c r="N25" s="3">
        <f>SUM(N14:N20)</f>
        <v>0</v>
      </c>
      <c r="O25" s="3">
        <f>SUM(O14:O20)</f>
        <v>4</v>
      </c>
      <c r="P25" s="3">
        <f>SUM(P14:P20)</f>
        <v>3</v>
      </c>
      <c r="Q25" s="3">
        <f>SUM(Q14:Q20)</f>
        <v>0</v>
      </c>
      <c r="R25" s="3">
        <f>SUM(R14:R24)</f>
        <v>9</v>
      </c>
      <c r="S25" s="3">
        <f>SUM(S14:S20)</f>
        <v>2</v>
      </c>
      <c r="T25" s="3">
        <f>SUM(T14:T20)</f>
        <v>0</v>
      </c>
      <c r="U25" s="3">
        <f>SUM(U14:U24)</f>
        <v>9</v>
      </c>
      <c r="V25" s="3">
        <f>SUM(V14:V20)</f>
        <v>2</v>
      </c>
      <c r="W25" s="3">
        <f>SUM(W14:W20)</f>
        <v>0</v>
      </c>
      <c r="X25" s="3">
        <f>SUM(X14:X24)</f>
        <v>8</v>
      </c>
      <c r="Y25" s="3">
        <f>SUM(Y14:Y20)</f>
        <v>2</v>
      </c>
      <c r="Z25" s="3">
        <f>SUM(Z14:Z20)</f>
        <v>0</v>
      </c>
      <c r="AA25" s="3">
        <f>SUM(AA14:AA20)</f>
        <v>3</v>
      </c>
      <c r="AB25" s="3">
        <f>SUM(AB14:AB20)</f>
        <v>4</v>
      </c>
      <c r="AC25" s="3">
        <f>SUM(AC14:AC20)</f>
        <v>0</v>
      </c>
      <c r="AD25" s="3">
        <f>SUM(AD14:AD24)</f>
        <v>10</v>
      </c>
      <c r="AE25" s="3">
        <f>SUM(AE14:AE20)</f>
        <v>0</v>
      </c>
      <c r="AF25" s="3">
        <f>SUM(AF14:AF20)</f>
        <v>0</v>
      </c>
      <c r="AG25" s="3">
        <f>SUM(AG14:AG24)</f>
        <v>8</v>
      </c>
      <c r="AH25" s="3">
        <f>SUM(AH14:AH20)</f>
        <v>3</v>
      </c>
      <c r="AI25" s="3">
        <f>SUM(AI14:AI20)</f>
        <v>0</v>
      </c>
      <c r="AJ25" s="3">
        <f>SUM(AJ14:AJ24)</f>
        <v>11</v>
      </c>
      <c r="AK25" s="3">
        <f>SUM(AK14:AK20)</f>
        <v>0</v>
      </c>
      <c r="AL25" s="3">
        <f>SUM(AL14:AL20)</f>
        <v>0</v>
      </c>
      <c r="AM25" s="3">
        <f>SUM(AM14:AM24)</f>
        <v>10</v>
      </c>
      <c r="AN25" s="3">
        <f>SUM(AN14:AN20)</f>
        <v>0</v>
      </c>
      <c r="AO25" s="3">
        <f>SUM(AO14:AO20)</f>
        <v>0</v>
      </c>
      <c r="AP25" s="3">
        <f>SUM(AP14:AP24)</f>
        <v>9</v>
      </c>
      <c r="AQ25" s="3">
        <f>SUM(AQ14:AQ20)</f>
        <v>2</v>
      </c>
      <c r="AR25" s="3">
        <f>SUM(AR14:AR20)</f>
        <v>0</v>
      </c>
      <c r="AS25" s="3">
        <f>SUM(AS14:AS24)</f>
        <v>9</v>
      </c>
      <c r="AT25" s="3">
        <f>SUM(AT14:AT20)</f>
        <v>2</v>
      </c>
      <c r="AU25" s="3">
        <f>SUM(AU14:AU20)</f>
        <v>0</v>
      </c>
      <c r="AV25" s="3">
        <f>SUM(AV14:AV24)</f>
        <v>8</v>
      </c>
      <c r="AW25" s="3">
        <f>SUM(AW14:AW20)</f>
        <v>3</v>
      </c>
      <c r="AX25" s="3">
        <f>SUM(AX14:AX20)</f>
        <v>0</v>
      </c>
      <c r="AY25" s="3">
        <f>SUM(AY14:AY24)</f>
        <v>9</v>
      </c>
      <c r="AZ25" s="3">
        <f>SUM(AZ14:AZ20)</f>
        <v>2</v>
      </c>
      <c r="BA25" s="3">
        <f>SUM(BA14:BA20)</f>
        <v>0</v>
      </c>
      <c r="BB25" s="3">
        <f>SUM(BB14:BB24)</f>
        <v>8</v>
      </c>
      <c r="BC25" s="3">
        <f>SUM(BC14:BC20)</f>
        <v>3</v>
      </c>
      <c r="BD25" s="3">
        <f>SUM(BD14:BD20)</f>
        <v>0</v>
      </c>
      <c r="BE25" s="3">
        <f>SUM(BE14:BE24)</f>
        <v>9</v>
      </c>
      <c r="BF25" s="3">
        <f>SUM(BF14:BF20)</f>
        <v>2</v>
      </c>
      <c r="BG25" s="3">
        <f>SUM(BG14:BG20)</f>
        <v>0</v>
      </c>
      <c r="BH25" s="3">
        <f>SUM(BH14:BH24)</f>
        <v>8</v>
      </c>
      <c r="BI25" s="3">
        <f>SUM(BI14:BI20)</f>
        <v>3</v>
      </c>
      <c r="BJ25" s="3">
        <f>SUM(BJ14:BJ20)</f>
        <v>0</v>
      </c>
      <c r="BK25" s="3">
        <f>SUM(BK14:BK24)</f>
        <v>11</v>
      </c>
      <c r="BL25" s="3">
        <f>SUM(BL14:BL20)</f>
        <v>0</v>
      </c>
      <c r="BM25" s="3">
        <f>SUM(BM14:BM20)</f>
        <v>0</v>
      </c>
      <c r="BN25" s="3">
        <f>SUM(BN14:BN24)</f>
        <v>9</v>
      </c>
      <c r="BO25" s="3">
        <f>SUM(BO14:BO20)</f>
        <v>2</v>
      </c>
      <c r="BP25" s="3">
        <f>SUM(BP14:BP20)</f>
        <v>0</v>
      </c>
      <c r="BQ25" s="3">
        <f>SUM(BQ14:BQ24)</f>
        <v>11</v>
      </c>
      <c r="BR25" s="3">
        <f>SUM(BR14:BR20)</f>
        <v>0</v>
      </c>
      <c r="BS25" s="3">
        <f>SUM(BS14:BS20)</f>
        <v>0</v>
      </c>
      <c r="BT25" s="3">
        <f>SUM(BT14:BT24)</f>
        <v>10</v>
      </c>
      <c r="BU25" s="3">
        <f>SUM(BU14:BU20)</f>
        <v>1</v>
      </c>
      <c r="BV25" s="3">
        <f>SUM(BV14:BV20)</f>
        <v>0</v>
      </c>
      <c r="BW25" s="3">
        <f>SUM(BW14:BW24)</f>
        <v>9</v>
      </c>
      <c r="BX25" s="3">
        <f>SUM(BX14:BX20)</f>
        <v>2</v>
      </c>
      <c r="BY25" s="3">
        <f>SUM(BY14:BY20)</f>
        <v>0</v>
      </c>
      <c r="BZ25" s="3">
        <f>SUM(BZ14:BZ24)</f>
        <v>9</v>
      </c>
      <c r="CA25" s="3">
        <f>SUM(CA14:CA20)</f>
        <v>2</v>
      </c>
      <c r="CB25" s="3">
        <f>SUM(CB14:CB20)</f>
        <v>0</v>
      </c>
      <c r="CC25" s="3">
        <f>SUM(CC14:CC20)</f>
        <v>5</v>
      </c>
      <c r="CD25" s="3">
        <f>SUM(CD14:CD20)</f>
        <v>2</v>
      </c>
      <c r="CE25" s="3">
        <f>SUM(CE14:CE20)</f>
        <v>0</v>
      </c>
      <c r="CF25" s="3">
        <f>SUM(CF14:CF24)</f>
        <v>9</v>
      </c>
      <c r="CG25" s="3">
        <f>SUM(CG14:CG20)</f>
        <v>2</v>
      </c>
      <c r="CH25" s="3">
        <f>SUM(CH14:CH20)</f>
        <v>0</v>
      </c>
      <c r="CI25" s="3">
        <f>SUM(CI14:CI24)</f>
        <v>8</v>
      </c>
      <c r="CJ25" s="3">
        <f>SUM(CJ14:CJ20)</f>
        <v>3</v>
      </c>
      <c r="CK25" s="3">
        <f>SUM(CK14:CK20)</f>
        <v>0</v>
      </c>
      <c r="CL25" s="3">
        <f>SUM(CL14:CL24)</f>
        <v>9</v>
      </c>
      <c r="CM25" s="3">
        <f>SUM(CM14:CM20)</f>
        <v>2</v>
      </c>
      <c r="CN25" s="3">
        <f>SUM(CN14:CN20)</f>
        <v>0</v>
      </c>
      <c r="CO25" s="3">
        <f>SUM(CO14:CO24)</f>
        <v>9</v>
      </c>
      <c r="CP25" s="3">
        <f>SUM(CP14:CP20)</f>
        <v>2</v>
      </c>
      <c r="CQ25" s="3">
        <f>SUM(CQ14:CQ20)</f>
        <v>0</v>
      </c>
      <c r="CR25" s="3">
        <f>SUM(CR14:CR20)</f>
        <v>5</v>
      </c>
      <c r="CS25" s="3">
        <f>SUM(CS14:CS20)</f>
        <v>2</v>
      </c>
      <c r="CT25" s="3">
        <f>SUM(CT14:CT20)</f>
        <v>0</v>
      </c>
      <c r="CU25" s="3">
        <f>SUM(CU14:CU24)</f>
        <v>9</v>
      </c>
      <c r="CV25" s="3">
        <f>SUM(CV14:CV20)</f>
        <v>2</v>
      </c>
      <c r="CW25" s="3">
        <f>SUM(CW14:CW20)</f>
        <v>0</v>
      </c>
      <c r="CX25" s="3">
        <f>SUM(CX14:CX24)</f>
        <v>8</v>
      </c>
      <c r="CY25" s="3">
        <f>SUM(CY14:CY20)</f>
        <v>3</v>
      </c>
      <c r="CZ25" s="3">
        <f>SUM(CZ14:CZ20)</f>
        <v>0</v>
      </c>
      <c r="DA25" s="3">
        <f>SUM(DA14:DA24)</f>
        <v>11</v>
      </c>
      <c r="DB25" s="3">
        <f>SUM(DB14:DB20)</f>
        <v>0</v>
      </c>
      <c r="DC25" s="3">
        <f>SUM(DC14:DC20)</f>
        <v>0</v>
      </c>
      <c r="DD25" s="3">
        <f>SUM(DD14:DD24)</f>
        <v>9</v>
      </c>
      <c r="DE25" s="3">
        <f>SUM(DE14:DE20)</f>
        <v>2</v>
      </c>
      <c r="DF25" s="3">
        <f>SUM(DF14:DF20)</f>
        <v>0</v>
      </c>
      <c r="DG25" s="3">
        <f>SUM(DG14:DG23)</f>
        <v>8</v>
      </c>
      <c r="DH25" s="3">
        <f>SUM(DH14:DH20)</f>
        <v>2</v>
      </c>
      <c r="DI25" s="3">
        <f>SUM(DI14:DI20)</f>
        <v>0</v>
      </c>
      <c r="DJ25" s="3">
        <f>SUM(DJ14:DJ24)</f>
        <v>9</v>
      </c>
      <c r="DK25" s="3">
        <f>SUM(DK14:DK20)</f>
        <v>2</v>
      </c>
      <c r="DL25" s="3">
        <f>SUM(DL14:DL20)</f>
        <v>0</v>
      </c>
      <c r="DM25" s="3">
        <f>SUM(DM14:DM24)</f>
        <v>8</v>
      </c>
      <c r="DN25" s="3">
        <f>SUM(DN14:DN20)</f>
        <v>3</v>
      </c>
      <c r="DO25" s="3">
        <f>SUM(DO14:DO20)</f>
        <v>0</v>
      </c>
      <c r="DP25" s="3">
        <f>SUM(DP14:DP24)</f>
        <v>9</v>
      </c>
      <c r="DQ25" s="3">
        <f>SUM(DQ14:DQ20)</f>
        <v>2</v>
      </c>
      <c r="DR25" s="3">
        <f>SUM(DR14:DR20)</f>
        <v>0</v>
      </c>
      <c r="DS25" s="3">
        <f>SUM(DS14:DS20)</f>
        <v>4</v>
      </c>
      <c r="DT25" s="3">
        <f>SUM(DT14:DT24)</f>
        <v>7</v>
      </c>
      <c r="DU25" s="3">
        <f>SUM(DU14:DU20)</f>
        <v>0</v>
      </c>
      <c r="DV25" s="3">
        <f>SUM(DV14:DV24)</f>
        <v>9</v>
      </c>
      <c r="DW25" s="3">
        <f>SUM(DW14:DW20)</f>
        <v>2</v>
      </c>
      <c r="DX25" s="3">
        <f>SUM(DX14:DX20)</f>
        <v>0</v>
      </c>
      <c r="DY25" s="3">
        <f>SUM(DY14:DY22)</f>
        <v>7</v>
      </c>
      <c r="DZ25" s="3">
        <f>SUM(DZ14:DZ20)</f>
        <v>2</v>
      </c>
      <c r="EA25" s="3">
        <f>SUM(EA14:EA20)</f>
        <v>0</v>
      </c>
      <c r="EB25" s="3">
        <f>SUM(EB14:EB20)</f>
        <v>0</v>
      </c>
      <c r="EC25" s="3">
        <f>SUM(EC14:EC24)</f>
        <v>11</v>
      </c>
      <c r="ED25" s="3">
        <f>SUM(ED14:ED20)</f>
        <v>0</v>
      </c>
      <c r="EE25" s="3">
        <f>SUM(EE14:EE23)</f>
        <v>8</v>
      </c>
      <c r="EF25" s="3">
        <f>SUM(EF14:EF20)</f>
        <v>2</v>
      </c>
      <c r="EG25" s="3">
        <f>SUM(EG14:EG20)</f>
        <v>0</v>
      </c>
      <c r="EH25" s="3">
        <f>SUM(EH14:EH22)</f>
        <v>7</v>
      </c>
      <c r="EI25" s="3">
        <f>SUM(EI14:EI20)</f>
        <v>2</v>
      </c>
      <c r="EJ25" s="3">
        <f>SUM(EJ14:EJ20)</f>
        <v>0</v>
      </c>
      <c r="EK25" s="3">
        <f>SUM(EK14:EK21)</f>
        <v>5</v>
      </c>
      <c r="EL25" s="3">
        <f>SUM(EL14:EL20)</f>
        <v>3</v>
      </c>
      <c r="EM25" s="3">
        <f>SUM(EM14:EM20)</f>
        <v>0</v>
      </c>
      <c r="EN25" s="3">
        <f>SUM(EN14:EN22)</f>
        <v>7</v>
      </c>
      <c r="EO25" s="3">
        <f>SUM(EO14:EO20)</f>
        <v>2</v>
      </c>
      <c r="EP25" s="3">
        <f>SUM(EP14:EP20)</f>
        <v>0</v>
      </c>
      <c r="EQ25" s="3">
        <f>SUM(EQ14:EQ24)</f>
        <v>9</v>
      </c>
      <c r="ER25" s="3">
        <f>SUM(ER14:ER20)</f>
        <v>2</v>
      </c>
      <c r="ES25" s="3">
        <f>SUM(ES14:ES20)</f>
        <v>0</v>
      </c>
      <c r="ET25" s="3">
        <f>SUM(ET14:ET24)</f>
        <v>9</v>
      </c>
      <c r="EU25" s="3">
        <f>SUM(EU14:EU20)</f>
        <v>2</v>
      </c>
      <c r="EV25" s="3">
        <f>SUM(EV14:EV20)</f>
        <v>0</v>
      </c>
      <c r="EW25" s="3">
        <f>SUM(EW14:EW20)</f>
        <v>3</v>
      </c>
      <c r="EX25" s="3">
        <f>SUM(EX14:EX20)</f>
        <v>4</v>
      </c>
      <c r="EY25" s="3">
        <f>SUM(EY14:EY20)</f>
        <v>0</v>
      </c>
      <c r="EZ25" s="3">
        <v>1</v>
      </c>
      <c r="FA25" s="3">
        <f>SUM(FA14:FA20)</f>
        <v>2</v>
      </c>
      <c r="FB25" s="3">
        <f>SUM(FB14:FB20)</f>
        <v>0</v>
      </c>
      <c r="FC25" s="3">
        <f>SUM(FC14:FC24)</f>
        <v>9</v>
      </c>
      <c r="FD25" s="3">
        <f>SUM(FD14:FD20)</f>
        <v>2</v>
      </c>
      <c r="FE25" s="3">
        <f>SUM(FE14:FE20)</f>
        <v>0</v>
      </c>
      <c r="FF25" s="3">
        <f>SUM(FF14:FF20)</f>
        <v>0</v>
      </c>
      <c r="FG25" s="3">
        <f>SUM(FG14:FG24)</f>
        <v>11</v>
      </c>
      <c r="FH25" s="3">
        <f>SUM(FH14:FH20)</f>
        <v>0</v>
      </c>
      <c r="FI25" s="3">
        <f>SUM(FI14:FI22)</f>
        <v>7</v>
      </c>
      <c r="FJ25" s="3">
        <f>SUM(FJ14:FJ20)</f>
        <v>2</v>
      </c>
      <c r="FK25" s="3">
        <f>SUM(FK14:FK20)</f>
        <v>0</v>
      </c>
      <c r="FL25" s="3">
        <f>SUM(FL14:FL24)</f>
        <v>9</v>
      </c>
      <c r="FM25" s="3">
        <f>SUM(FM14:FM20)</f>
        <v>2</v>
      </c>
      <c r="FN25" s="3">
        <f>SUM(FN14:FN20)</f>
        <v>0</v>
      </c>
      <c r="FO25" s="3">
        <f>SUM(FO14:FO24)</f>
        <v>9</v>
      </c>
      <c r="FP25" s="3">
        <f>SUM(FP14:FP20)</f>
        <v>2</v>
      </c>
      <c r="FQ25" s="3">
        <f>SUM(FQ14:FQ20)</f>
        <v>0</v>
      </c>
      <c r="FR25" s="3">
        <f>SUM(FR14:FR24)</f>
        <v>9</v>
      </c>
      <c r="FS25" s="3">
        <f>SUM(FS14:FS20)</f>
        <v>2</v>
      </c>
      <c r="FT25" s="3">
        <f>SUM(FT14:FT20)</f>
        <v>0</v>
      </c>
      <c r="FU25" s="3">
        <f>SUM(FU14:FU24)</f>
        <v>9</v>
      </c>
      <c r="FV25" s="3">
        <f>SUM(FV14:FV20)</f>
        <v>2</v>
      </c>
      <c r="FW25" s="3">
        <f>SUM(FW14:FW20)</f>
        <v>0</v>
      </c>
      <c r="FX25" s="3">
        <f>SUM(FX14:FX21)</f>
        <v>6</v>
      </c>
      <c r="FY25" s="3">
        <f>SUM(FY14:FY20)</f>
        <v>2</v>
      </c>
      <c r="FZ25" s="3">
        <f>SUM(FZ14:FZ20)</f>
        <v>0</v>
      </c>
      <c r="GA25" s="3">
        <f>SUM(GA14:GA21)</f>
        <v>6</v>
      </c>
      <c r="GB25" s="3">
        <f>SUM(GB14:GB20)</f>
        <v>2</v>
      </c>
      <c r="GC25" s="3">
        <f>SUM(GC14:GC20)</f>
        <v>0</v>
      </c>
      <c r="GD25" s="3">
        <f>SUM(GD14:GD24)</f>
        <v>9</v>
      </c>
      <c r="GE25" s="3">
        <f>SUM(GE14:GE20)</f>
        <v>2</v>
      </c>
      <c r="GF25" s="3">
        <f>SUM(GF14:GF20)</f>
        <v>0</v>
      </c>
      <c r="GG25" s="3">
        <f>SUM(GG14:GG24)</f>
        <v>11</v>
      </c>
      <c r="GH25" s="3">
        <f>SUM(GH14:GH20)</f>
        <v>0</v>
      </c>
      <c r="GI25" s="3">
        <f>SUM(GI14:GI20)</f>
        <v>0</v>
      </c>
      <c r="GJ25" s="3">
        <f>SUM(GJ14:GJ24)</f>
        <v>9</v>
      </c>
      <c r="GK25" s="3">
        <f>SUM(GK14:GK20)</f>
        <v>2</v>
      </c>
      <c r="GL25" s="3">
        <f>SUM(GL14:GL20)</f>
        <v>0</v>
      </c>
      <c r="GM25" s="3">
        <f>SUM(GM14:GM24)</f>
        <v>9</v>
      </c>
      <c r="GN25" s="3">
        <f>SUM(GN14:GN20)</f>
        <v>2</v>
      </c>
      <c r="GO25" s="3">
        <f>SUM(GO14:GO20)</f>
        <v>0</v>
      </c>
      <c r="GP25" s="3">
        <f>SUM(GP14:GP21)</f>
        <v>6</v>
      </c>
      <c r="GQ25" s="3">
        <f>SUM(GQ14:GQ20)</f>
        <v>2</v>
      </c>
      <c r="GR25" s="3">
        <f>SUM(GR14:GR20)</f>
        <v>0</v>
      </c>
      <c r="GS25" s="3">
        <f>SUM(GS14:GS22)</f>
        <v>7</v>
      </c>
      <c r="GT25" s="3">
        <f>SUM(GT14:GT20)</f>
        <v>2</v>
      </c>
      <c r="GU25" s="3">
        <f>SUM(GU14:GU20)</f>
        <v>0</v>
      </c>
      <c r="GV25" s="3">
        <f>SUM(GV14:GV21)</f>
        <v>6</v>
      </c>
      <c r="GW25" s="3">
        <f>SUM(GW14:GW20)</f>
        <v>2</v>
      </c>
      <c r="GX25" s="3">
        <f>SUM(GX14:GX20)</f>
        <v>0</v>
      </c>
      <c r="GY25" s="3">
        <f>SUM(GY14:GY24)</f>
        <v>9</v>
      </c>
      <c r="GZ25" s="3">
        <f>SUM(GZ14:GZ20)</f>
        <v>2</v>
      </c>
      <c r="HA25" s="3">
        <f>SUM(HA14:HA20)</f>
        <v>0</v>
      </c>
      <c r="HB25" s="3">
        <f>SUM(HB14:HB20)</f>
        <v>2</v>
      </c>
      <c r="HC25" s="3">
        <f>SUM(HC14:HC24)</f>
        <v>9</v>
      </c>
      <c r="HD25" s="3">
        <f>SUM(HD14:HD20)</f>
        <v>0</v>
      </c>
      <c r="HE25" s="3">
        <f>SUM(HE14:HE23)</f>
        <v>8</v>
      </c>
      <c r="HF25" s="3">
        <f>SUM(HF14:HF20)</f>
        <v>2</v>
      </c>
      <c r="HG25" s="3">
        <f>SUM(HG14:HG20)</f>
        <v>0</v>
      </c>
      <c r="HH25" s="3">
        <f>SUM(HH14:HH24)</f>
        <v>9</v>
      </c>
      <c r="HI25" s="3">
        <f>SUM(HI14:HI20)</f>
        <v>2</v>
      </c>
      <c r="HJ25" s="3">
        <f>SUM(HJ14:HJ20)</f>
        <v>0</v>
      </c>
      <c r="HK25" s="3">
        <f>SUM(HK14:HK24)</f>
        <v>9</v>
      </c>
      <c r="HL25" s="3">
        <f>SUM(HL14:HL20)</f>
        <v>2</v>
      </c>
      <c r="HM25" s="3">
        <f>SUM(HM14:HM20)</f>
        <v>0</v>
      </c>
      <c r="HN25" s="3">
        <f>SUM(HN14:HN23)</f>
        <v>8</v>
      </c>
      <c r="HO25" s="3">
        <f>SUM(HO14:HO20)</f>
        <v>2</v>
      </c>
      <c r="HP25" s="3">
        <f>SUM(HP14:HP20)</f>
        <v>0</v>
      </c>
      <c r="HQ25" s="3">
        <f>SUM(HQ14:HQ24)</f>
        <v>11</v>
      </c>
      <c r="HR25" s="3">
        <f>SUM(HR14:HR20)</f>
        <v>0</v>
      </c>
      <c r="HS25" s="3">
        <f>SUM(HS14:HS20)</f>
        <v>0</v>
      </c>
      <c r="HT25" s="3">
        <f>SUM(HT14:HT24)</f>
        <v>9</v>
      </c>
      <c r="HU25" s="3">
        <f>SUM(HU14:HU20)</f>
        <v>2</v>
      </c>
      <c r="HV25" s="3">
        <f>SUM(HV14:HV20)</f>
        <v>0</v>
      </c>
      <c r="HW25" s="3">
        <f>SUM(HW14:HW24)</f>
        <v>9</v>
      </c>
      <c r="HX25" s="3">
        <f>SUM(HX14:HX20)</f>
        <v>2</v>
      </c>
      <c r="HY25" s="3">
        <f>SUM(HY14:HY20)</f>
        <v>0</v>
      </c>
      <c r="HZ25" s="3">
        <f>SUM(HZ14:HZ20)</f>
        <v>5</v>
      </c>
      <c r="IA25" s="3">
        <f>SUM(IA14:IA20)</f>
        <v>2</v>
      </c>
      <c r="IB25" s="3">
        <f>SUM(IB14:IB20)</f>
        <v>0</v>
      </c>
      <c r="IC25" s="3">
        <f>SUM(IC14:IC24)</f>
        <v>9</v>
      </c>
      <c r="ID25" s="3">
        <f>SUM(ID14:ID20)</f>
        <v>2</v>
      </c>
      <c r="IE25" s="3">
        <f>SUM(IE14:IE20)</f>
        <v>0</v>
      </c>
      <c r="IF25" s="3">
        <f>SUM(IF14:IF24)</f>
        <v>9</v>
      </c>
      <c r="IG25" s="3">
        <f>SUM(IG14:IG20)</f>
        <v>2</v>
      </c>
      <c r="IH25" s="3">
        <f>SUM(IH14:IH20)</f>
        <v>0</v>
      </c>
      <c r="II25" s="3">
        <f>SUM(II14:II24)</f>
        <v>8</v>
      </c>
      <c r="IJ25" s="3">
        <f>SUM(IJ14:IJ20)</f>
        <v>3</v>
      </c>
      <c r="IK25" s="3">
        <f>SUM(IK14:IK20)</f>
        <v>0</v>
      </c>
      <c r="IL25" s="3">
        <f>SUM(IL14:IL20)</f>
        <v>0</v>
      </c>
      <c r="IM25" s="3">
        <f>SUM(IM14:IM24)</f>
        <v>11</v>
      </c>
      <c r="IN25" s="3">
        <f>SUM(IN14:IN20)</f>
        <v>0</v>
      </c>
      <c r="IO25" s="3">
        <f>SUM(IO14:IO24)</f>
        <v>9</v>
      </c>
      <c r="IP25" s="3">
        <f>SUM(IP14:IP20)</f>
        <v>2</v>
      </c>
      <c r="IQ25" s="3">
        <f>SUM(IQ14:IQ20)</f>
        <v>0</v>
      </c>
      <c r="IR25" s="3">
        <f>SUM(IR14:IR20)</f>
        <v>5</v>
      </c>
      <c r="IS25" s="3">
        <f>SUM(IS14:IS20)</f>
        <v>2</v>
      </c>
      <c r="IT25" s="3">
        <f>SUM(IT14:IT20)</f>
        <v>0</v>
      </c>
      <c r="IU25" s="3">
        <f>SUM(IU14:IU24)</f>
        <v>9</v>
      </c>
      <c r="IV25" s="3">
        <f>SUM(IV14:IV20)</f>
        <v>2</v>
      </c>
      <c r="IW25" s="3">
        <f>SUM(IW14:IW20)</f>
        <v>0</v>
      </c>
      <c r="IX25" s="3">
        <f>SUM(IX14:IX24)</f>
        <v>9</v>
      </c>
      <c r="IY25" s="3">
        <f>SUM(IY14:IY20)</f>
        <v>2</v>
      </c>
      <c r="IZ25" s="3">
        <f>SUM(IZ14:IZ20)</f>
        <v>0</v>
      </c>
      <c r="JA25" s="3">
        <f>SUM(JA14:JA24)</f>
        <v>9</v>
      </c>
      <c r="JB25" s="3">
        <f>SUM(JB14:JB20)</f>
        <v>2</v>
      </c>
      <c r="JC25" s="3">
        <f>SUM(JC14:JC20)</f>
        <v>0</v>
      </c>
      <c r="JD25" s="3">
        <f>SUM(JD14:JD24)</f>
        <v>9</v>
      </c>
      <c r="JE25" s="3">
        <f>SUM(JE14:JE20)</f>
        <v>2</v>
      </c>
      <c r="JF25" s="3">
        <f>SUM(JF14:JF20)</f>
        <v>0</v>
      </c>
      <c r="JG25" s="3">
        <f>SUM(JG14:JG20)</f>
        <v>0</v>
      </c>
      <c r="JH25" s="3">
        <f>SUM(JH14:JH24)</f>
        <v>11</v>
      </c>
      <c r="JI25" s="3">
        <f>SUM(JI14:JI20)</f>
        <v>0</v>
      </c>
      <c r="JJ25" s="3">
        <f>SUM(JJ14:JJ24)</f>
        <v>9</v>
      </c>
      <c r="JK25" s="3">
        <f>SUM(JK14:JK20)</f>
        <v>2</v>
      </c>
      <c r="JL25" s="3">
        <f>SUM(JL14:JL20)</f>
        <v>0</v>
      </c>
      <c r="JM25" s="3">
        <f>SUM(JM14:JM24)</f>
        <v>9</v>
      </c>
      <c r="JN25" s="3">
        <f>SUM(JN14:JN20)</f>
        <v>2</v>
      </c>
      <c r="JO25" s="3">
        <f>SUM(JO14:JO20)</f>
        <v>0</v>
      </c>
      <c r="JP25" s="3">
        <f>SUM(JP14:JP24)</f>
        <v>10</v>
      </c>
      <c r="JQ25" s="3">
        <f>SUM(JQ14:JQ20)</f>
        <v>1</v>
      </c>
      <c r="JR25" s="3">
        <f>SUM(JR14:JR20)</f>
        <v>0</v>
      </c>
      <c r="JS25" s="3">
        <f>SUM(JS14:JS24)</f>
        <v>9</v>
      </c>
      <c r="JT25" s="3">
        <f>SUM(JT14:JT20)</f>
        <v>2</v>
      </c>
      <c r="JU25" s="3">
        <f>SUM(JU14:JU20)</f>
        <v>0</v>
      </c>
      <c r="JV25" s="3">
        <f>SUM(JV14:JV20)</f>
        <v>5</v>
      </c>
      <c r="JW25" s="3">
        <f>SUM(JW14:JW20)</f>
        <v>2</v>
      </c>
      <c r="JX25" s="3">
        <f>SUM(JX14:JX20)</f>
        <v>0</v>
      </c>
      <c r="JY25" s="3">
        <f>SUM(JY14:JY22)</f>
        <v>7</v>
      </c>
      <c r="JZ25" s="3">
        <f>SUM(JZ14:JZ20)</f>
        <v>2</v>
      </c>
      <c r="KA25" s="3">
        <f>SUM(KA14:KA20)</f>
        <v>0</v>
      </c>
      <c r="KB25" s="3">
        <f>SUM(KB14:KB21)</f>
        <v>6</v>
      </c>
      <c r="KC25" s="3">
        <f>SUM(KC14:KC20)</f>
        <v>2</v>
      </c>
      <c r="KD25" s="3">
        <f>SUM(KD14:KD20)</f>
        <v>0</v>
      </c>
      <c r="KE25" s="3">
        <f>SUM(KE14:KE24)</f>
        <v>9</v>
      </c>
      <c r="KF25" s="3">
        <f>SUM(KF14:KF20)</f>
        <v>2</v>
      </c>
      <c r="KG25" s="3">
        <f>SUM(KG14:KG20)</f>
        <v>0</v>
      </c>
      <c r="KH25" s="3">
        <f>SUM(KH14:KH22)</f>
        <v>7</v>
      </c>
      <c r="KI25" s="3">
        <f>SUM(KI14:KI20)</f>
        <v>2</v>
      </c>
      <c r="KJ25" s="3">
        <f>SUM(KJ14:KJ20)</f>
        <v>0</v>
      </c>
      <c r="KK25" s="3">
        <f>SUM(KK14:KK24)</f>
        <v>9</v>
      </c>
      <c r="KL25" s="3">
        <f>SUM(KL14:KL20)</f>
        <v>2</v>
      </c>
      <c r="KM25" s="3">
        <f>SUM(KM14:KM20)</f>
        <v>0</v>
      </c>
      <c r="KN25" s="3">
        <f>SUM(KN14:KN24)</f>
        <v>9</v>
      </c>
      <c r="KO25" s="3">
        <f>SUM(KO14:KO20)</f>
        <v>2</v>
      </c>
      <c r="KP25" s="3">
        <f>SUM(KP14:KP20)</f>
        <v>0</v>
      </c>
      <c r="KQ25" s="3">
        <f>SUM(KQ14:KQ24)</f>
        <v>9</v>
      </c>
      <c r="KR25" s="3">
        <f>SUM(KR14:KR20)</f>
        <v>2</v>
      </c>
      <c r="KS25" s="3">
        <f>SUM(KS14:KS20)</f>
        <v>0</v>
      </c>
      <c r="KT25" s="3">
        <f>SUM(KT14:KT24)</f>
        <v>9</v>
      </c>
      <c r="KU25" s="3">
        <f>SUM(KU14:KU20)</f>
        <v>2</v>
      </c>
      <c r="KV25" s="3">
        <f>SUM(KV14:KV20)</f>
        <v>0</v>
      </c>
      <c r="KW25" s="3">
        <f>SUM(KW14:KW24)</f>
        <v>9</v>
      </c>
      <c r="KX25" s="3">
        <f>SUM(KX14:KX20)</f>
        <v>2</v>
      </c>
      <c r="KY25" s="3">
        <f>SUM(KY14:KY20)</f>
        <v>0</v>
      </c>
      <c r="KZ25" s="3">
        <f>SUM(KZ14:KZ24)</f>
        <v>9</v>
      </c>
      <c r="LA25" s="3">
        <f>SUM(LA14:LA20)</f>
        <v>2</v>
      </c>
      <c r="LB25" s="3">
        <f>SUM(LB14:LB20)</f>
        <v>0</v>
      </c>
      <c r="LC25" s="3">
        <f>SUM(LC14:LC24)</f>
        <v>9</v>
      </c>
      <c r="LD25" s="3">
        <f>SUM(LD14:LD20)</f>
        <v>2</v>
      </c>
      <c r="LE25" s="3">
        <f>SUM(LE14:LE20)</f>
        <v>0</v>
      </c>
      <c r="LF25" s="3">
        <f>SUM(LF14:LF21)</f>
        <v>6</v>
      </c>
      <c r="LG25" s="3">
        <f>SUM(LG14:LG20)</f>
        <v>2</v>
      </c>
      <c r="LH25" s="3">
        <f>SUM(LH14:LH20)</f>
        <v>0</v>
      </c>
      <c r="LI25" s="3">
        <f>SUM(LI14:LI24)</f>
        <v>9</v>
      </c>
      <c r="LJ25" s="3">
        <f>SUM(LJ14:LJ20)</f>
        <v>2</v>
      </c>
      <c r="LK25" s="3">
        <f>SUM(LK14:LK20)</f>
        <v>0</v>
      </c>
      <c r="LL25" s="3">
        <f>SUM(LL14:LL24)</f>
        <v>9</v>
      </c>
      <c r="LM25" s="3">
        <f>SUM(LM14:LM20)</f>
        <v>2</v>
      </c>
      <c r="LN25" s="3">
        <f>SUM(LN14:LN20)</f>
        <v>0</v>
      </c>
      <c r="LO25" s="3">
        <f>SUM(LO14:LO24)</f>
        <v>9</v>
      </c>
      <c r="LP25" s="3">
        <f>SUM(LP14:LP20)</f>
        <v>2</v>
      </c>
      <c r="LQ25" s="3">
        <f>SUM(LQ14:LQ20)</f>
        <v>0</v>
      </c>
      <c r="LR25" s="3">
        <f>SUM(LR14:LR24)</f>
        <v>9</v>
      </c>
      <c r="LS25" s="3">
        <f>SUM(LS14:LS20)</f>
        <v>2</v>
      </c>
      <c r="LT25" s="3">
        <f>SUM(LT14:LT20)</f>
        <v>0</v>
      </c>
      <c r="LU25" s="3">
        <f>SUM(LU14:LU22)</f>
        <v>7</v>
      </c>
      <c r="LV25" s="3">
        <f>SUM(LV14:LV20)</f>
        <v>2</v>
      </c>
      <c r="LW25" s="3">
        <f>SUM(LW14:LW20)</f>
        <v>0</v>
      </c>
      <c r="LX25" s="3">
        <f>SUM(LX14:LX24)</f>
        <v>9</v>
      </c>
      <c r="LY25" s="3">
        <f>SUM(LY14:LY20)</f>
        <v>2</v>
      </c>
      <c r="LZ25" s="3">
        <f>SUM(LZ14:LZ20)</f>
        <v>0</v>
      </c>
      <c r="MA25" s="3">
        <f>SUM(MA14:MA24)</f>
        <v>9</v>
      </c>
      <c r="MB25" s="3">
        <f>SUM(MB14:MB20)</f>
        <v>2</v>
      </c>
      <c r="MC25" s="3">
        <f>SUM(MC14:MC20)</f>
        <v>0</v>
      </c>
      <c r="MD25" s="3">
        <f>SUM(MD14:MD22)</f>
        <v>7</v>
      </c>
      <c r="ME25" s="3">
        <f>SUM(ME14:ME20)</f>
        <v>2</v>
      </c>
      <c r="MF25" s="3">
        <f>SUM(MF14:MF20)</f>
        <v>0</v>
      </c>
      <c r="MG25" s="3">
        <f>SUM(MG14:MG24)</f>
        <v>9</v>
      </c>
      <c r="MH25" s="3">
        <f>SUM(MH14:MH20)</f>
        <v>2</v>
      </c>
      <c r="MI25" s="3">
        <f>SUM(MI14:MI20)</f>
        <v>0</v>
      </c>
      <c r="MJ25" s="3">
        <f>SUM(MJ14:MJ24)</f>
        <v>9</v>
      </c>
      <c r="MK25" s="3">
        <f>SUM(MK14:MK20)</f>
        <v>2</v>
      </c>
      <c r="ML25" s="3">
        <f>SUM(ML14:ML20)</f>
        <v>0</v>
      </c>
      <c r="MM25" s="3">
        <f>SUM(MM14:MM24)</f>
        <v>9</v>
      </c>
      <c r="MN25" s="3">
        <f>SUM(MN14:MN20)</f>
        <v>2</v>
      </c>
      <c r="MO25" s="3">
        <f>SUM(MO14:MO20)</f>
        <v>0</v>
      </c>
      <c r="MP25" s="3">
        <f>SUM(MP14:MP20)</f>
        <v>2</v>
      </c>
      <c r="MQ25" s="3">
        <f>SUM(MQ14:MQ22)</f>
        <v>8</v>
      </c>
      <c r="MR25" s="3">
        <f>SUM(MR14:MR20)</f>
        <v>0</v>
      </c>
      <c r="MS25" s="3">
        <f>SUM(MS14:MS22)</f>
        <v>7</v>
      </c>
      <c r="MT25" s="3">
        <f>SUM(MT14:MT20)</f>
        <v>2</v>
      </c>
      <c r="MU25" s="3">
        <f>SUM(MU14:MU20)</f>
        <v>0</v>
      </c>
      <c r="MV25" s="3">
        <f>SUM(MV14:MV24)</f>
        <v>9</v>
      </c>
      <c r="MW25" s="3">
        <f>SUM(MW14:MW20)</f>
        <v>2</v>
      </c>
      <c r="MX25" s="3">
        <f>SUM(MX14:MX20)</f>
        <v>0</v>
      </c>
      <c r="MY25" s="3">
        <f>SUM(MY14:MY24)</f>
        <v>9</v>
      </c>
      <c r="MZ25" s="3">
        <f>SUM(MZ14:MZ20)</f>
        <v>2</v>
      </c>
      <c r="NA25" s="3">
        <f>SUM(NA14:NA20)</f>
        <v>0</v>
      </c>
      <c r="NB25" s="3">
        <f>SUM(NB14:NB24)</f>
        <v>9</v>
      </c>
      <c r="NC25" s="3">
        <f>SUM(NC14:NC20)</f>
        <v>2</v>
      </c>
      <c r="ND25" s="3">
        <f>SUM(ND14:ND20)</f>
        <v>0</v>
      </c>
      <c r="NE25" s="3">
        <f>SUM(NE14:NE24)</f>
        <v>9</v>
      </c>
      <c r="NF25" s="3">
        <f>SUM(NF14:NF20)</f>
        <v>2</v>
      </c>
      <c r="NG25" s="3">
        <f>SUM(NG14:NG20)</f>
        <v>0</v>
      </c>
      <c r="NH25" s="3">
        <f>SUM(NH14:NH24)</f>
        <v>9</v>
      </c>
      <c r="NI25" s="3">
        <f>SUM(NI14:NI20)</f>
        <v>2</v>
      </c>
      <c r="NJ25" s="3">
        <f>SUM(NJ14:NJ20)</f>
        <v>0</v>
      </c>
      <c r="NK25" s="3">
        <f>SUM(NK14:NK24)</f>
        <v>9</v>
      </c>
      <c r="NL25" s="3">
        <f>SUM(NL14:NL20)</f>
        <v>2</v>
      </c>
      <c r="NM25" s="3">
        <f>SUM(NM14:NM20)</f>
        <v>0</v>
      </c>
      <c r="NN25" s="3">
        <f>SUM(NN14:NN24)</f>
        <v>9</v>
      </c>
      <c r="NO25" s="3">
        <f>SUM(NO14:NO20)</f>
        <v>2</v>
      </c>
      <c r="NP25" s="3">
        <f>SUM(NP14:NP20)</f>
        <v>0</v>
      </c>
      <c r="NQ25" s="3">
        <f>SUM(NQ14:NQ24)</f>
        <v>9</v>
      </c>
      <c r="NR25" s="3">
        <f>SUM(NR14:NR20)</f>
        <v>2</v>
      </c>
      <c r="NS25" s="3">
        <f>SUM(NS14:NS20)</f>
        <v>0</v>
      </c>
      <c r="NT25" s="3">
        <f>SUM(NT14:NT24)</f>
        <v>9</v>
      </c>
      <c r="NU25" s="3">
        <f>SUM(NU14:NU20)</f>
        <v>2</v>
      </c>
      <c r="NV25" s="3">
        <f>SUM(NV14:NV20)</f>
        <v>0</v>
      </c>
      <c r="NW25" s="3">
        <f>SUM(NW14:NW23)</f>
        <v>8</v>
      </c>
      <c r="NX25" s="3">
        <f>SUM(NX14:NX20)</f>
        <v>2</v>
      </c>
      <c r="NY25" s="3">
        <f>SUM(NY14:NY20)</f>
        <v>0</v>
      </c>
      <c r="NZ25" s="3">
        <f>SUM(NZ14:NZ24)</f>
        <v>9</v>
      </c>
      <c r="OA25" s="3">
        <f>SUM(OA14:OA20)</f>
        <v>2</v>
      </c>
      <c r="OB25" s="3">
        <f>SUM(OB14:OB20)</f>
        <v>0</v>
      </c>
      <c r="OC25" s="3">
        <f>SUM(OC14:OC24)</f>
        <v>19</v>
      </c>
      <c r="OD25" s="3">
        <f>SUM(OD14:OD20)</f>
        <v>2</v>
      </c>
      <c r="OE25" s="3">
        <f>SUM(OE14:OE20)</f>
        <v>0</v>
      </c>
      <c r="OF25" s="3">
        <v>1</v>
      </c>
      <c r="OG25" s="3">
        <f>SUM(OG14:OG20)</f>
        <v>2</v>
      </c>
      <c r="OH25" s="3">
        <f>SUM(OH14:OH20)</f>
        <v>0</v>
      </c>
      <c r="OI25" s="3">
        <f>SUM(OI14:OI24)</f>
        <v>9</v>
      </c>
      <c r="OJ25" s="3">
        <f>SUM(OJ14:OJ20)</f>
        <v>2</v>
      </c>
      <c r="OK25" s="3">
        <f>SUM(OK14:OK20)</f>
        <v>0</v>
      </c>
      <c r="OL25" s="3">
        <f>SUM(OL14:OL24)</f>
        <v>9</v>
      </c>
      <c r="OM25" s="3">
        <f>SUM(OM14:OM20)</f>
        <v>2</v>
      </c>
      <c r="ON25" s="3">
        <f>SUM(ON14:ON20)</f>
        <v>0</v>
      </c>
      <c r="OO25" s="3">
        <f>SUM(OO14:OO20)</f>
        <v>5</v>
      </c>
      <c r="OP25" s="3">
        <f>SUM(OP14:OP20)</f>
        <v>2</v>
      </c>
      <c r="OQ25" s="3">
        <f>SUM(OQ14:OQ20)</f>
        <v>0</v>
      </c>
      <c r="OR25" s="3">
        <f>SUM(OR14:OR24)</f>
        <v>9</v>
      </c>
      <c r="OS25" s="3">
        <f>SUM(OS14:OS20)</f>
        <v>2</v>
      </c>
      <c r="OT25" s="3">
        <f>SUM(OT14:OT20)</f>
        <v>0</v>
      </c>
      <c r="OU25" s="3">
        <v>1</v>
      </c>
      <c r="OV25" s="3">
        <f>SUM(OV14:OV20)</f>
        <v>2</v>
      </c>
      <c r="OW25" s="3">
        <f>SUM(OW14:OW20)</f>
        <v>0</v>
      </c>
      <c r="OX25" s="3">
        <f>SUM(OX14:OX24)</f>
        <v>9</v>
      </c>
      <c r="OY25" s="3">
        <f>SUM(OY14:OY20)</f>
        <v>2</v>
      </c>
      <c r="OZ25" s="3">
        <f>SUM(OZ14:OZ20)</f>
        <v>0</v>
      </c>
      <c r="PA25" s="3">
        <f>SUM(PA14:PA24)</f>
        <v>9</v>
      </c>
      <c r="PB25" s="3">
        <f>SUM(PB14:PB20)</f>
        <v>2</v>
      </c>
      <c r="PC25" s="3">
        <f>SUM(PC14:PC20)</f>
        <v>0</v>
      </c>
      <c r="PD25" s="3">
        <f>SUM(PD14:PD21)</f>
        <v>6</v>
      </c>
      <c r="PE25" s="3">
        <f>SUM(PE14:PE20)</f>
        <v>2</v>
      </c>
      <c r="PF25" s="3">
        <f>SUM(PF14:PF20)</f>
        <v>0</v>
      </c>
      <c r="PG25" s="3">
        <f>SUM(PG14:PG24)</f>
        <v>9</v>
      </c>
      <c r="PH25" s="3">
        <f>SUM(PH14:PH20)</f>
        <v>2</v>
      </c>
      <c r="PI25" s="3">
        <f>SUM(PI14:PI20)</f>
        <v>0</v>
      </c>
      <c r="PJ25" s="3">
        <f>SUM(PJ14:PJ22)</f>
        <v>7</v>
      </c>
      <c r="PK25" s="3">
        <f>SUM(PK14:PK20)</f>
        <v>2</v>
      </c>
      <c r="PL25" s="3">
        <f>SUM(PL14:PL20)</f>
        <v>0</v>
      </c>
      <c r="PM25" s="3">
        <f>SUM(PM14:PM24)</f>
        <v>9</v>
      </c>
      <c r="PN25" s="3">
        <f>SUM(PN14:PN20)</f>
        <v>2</v>
      </c>
      <c r="PO25" s="3">
        <f>SUM(PO14:PO20)</f>
        <v>0</v>
      </c>
      <c r="PP25" s="3">
        <f>SUM(PP14:PP24)</f>
        <v>9</v>
      </c>
      <c r="PQ25" s="3">
        <f>SUM(PQ14:PQ20)</f>
        <v>2</v>
      </c>
      <c r="PR25" s="3">
        <f>SUM(PR14:PR20)</f>
        <v>0</v>
      </c>
      <c r="PS25" s="3">
        <f>SUM(PS14:PS24)</f>
        <v>9</v>
      </c>
      <c r="PT25" s="3">
        <f>SUM(PT14:PT20)</f>
        <v>2</v>
      </c>
      <c r="PU25" s="3">
        <f>SUM(PU14:PU20)</f>
        <v>0</v>
      </c>
      <c r="PV25" s="3">
        <f>SUM(PV14:PV24)</f>
        <v>9</v>
      </c>
      <c r="PW25" s="3">
        <f>SUM(PW14:PW20)</f>
        <v>2</v>
      </c>
      <c r="PX25" s="3">
        <f>SUM(PX14:PX20)</f>
        <v>0</v>
      </c>
      <c r="PY25" s="3">
        <f>SUM(PY14:PY24)</f>
        <v>9</v>
      </c>
      <c r="PZ25" s="3">
        <f>SUM(PZ14:PZ20)</f>
        <v>2</v>
      </c>
      <c r="QA25" s="3">
        <f>SUM(QA14:QA20)</f>
        <v>0</v>
      </c>
      <c r="QB25" s="3">
        <f>SUM(QB14:QB24)</f>
        <v>9</v>
      </c>
      <c r="QC25" s="3">
        <f>SUM(QC14:QC20)</f>
        <v>2</v>
      </c>
      <c r="QD25" s="3">
        <f>SUM(QD14:QD20)</f>
        <v>0</v>
      </c>
      <c r="QE25" s="3">
        <f>SUM(QE14:QE22)</f>
        <v>7</v>
      </c>
      <c r="QF25" s="3">
        <f>SUM(QF14:QF20)</f>
        <v>2</v>
      </c>
      <c r="QG25" s="3">
        <f>SUM(QG14:QG20)</f>
        <v>0</v>
      </c>
      <c r="QH25" s="3">
        <f>SUM(QH14:QH24)</f>
        <v>9</v>
      </c>
      <c r="QI25" s="3">
        <f>SUM(QI14:QI20)</f>
        <v>2</v>
      </c>
      <c r="QJ25" s="3">
        <f>SUM(QJ14:QJ20)</f>
        <v>0</v>
      </c>
      <c r="QK25" s="3">
        <f>SUM(QK14:QK24)</f>
        <v>9</v>
      </c>
      <c r="QL25" s="3">
        <f>SUM(QL14:QL20)</f>
        <v>2</v>
      </c>
      <c r="QM25" s="3">
        <f>SUM(QM14:QM20)</f>
        <v>0</v>
      </c>
      <c r="QN25" s="3">
        <f>SUM(QN14:QN24)</f>
        <v>9</v>
      </c>
      <c r="QO25" s="3">
        <f>SUM(QO14:QO20)</f>
        <v>2</v>
      </c>
      <c r="QP25" s="3">
        <f>SUM(QP14:QP20)</f>
        <v>0</v>
      </c>
      <c r="QQ25" s="3">
        <f>SUM(QQ14:QQ24)</f>
        <v>9</v>
      </c>
      <c r="QR25" s="3">
        <f>SUM(QR14:QR20)</f>
        <v>2</v>
      </c>
      <c r="QS25" s="3">
        <f>SUM(QS14:QS20)</f>
        <v>0</v>
      </c>
      <c r="QT25" s="3">
        <f>SUM(QT14:QT24)</f>
        <v>9</v>
      </c>
      <c r="QU25" s="3">
        <f>SUM(QU14:QU20)</f>
        <v>2</v>
      </c>
      <c r="QV25" s="3">
        <f>SUM(QV14:QV20)</f>
        <v>0</v>
      </c>
      <c r="QW25" s="3">
        <f>SUM(QW14:QW24)</f>
        <v>9</v>
      </c>
      <c r="QX25" s="3">
        <f>SUM(QX14:QX20)</f>
        <v>2</v>
      </c>
      <c r="QY25" s="3">
        <f>SUM(QY14:QY20)</f>
        <v>0</v>
      </c>
      <c r="QZ25" s="3">
        <f>SUM(QZ14:QZ24)</f>
        <v>9</v>
      </c>
      <c r="RA25" s="3">
        <f>SUM(RA14:RA20)</f>
        <v>2</v>
      </c>
      <c r="RB25" s="3">
        <f>SUM(RB14:RB20)</f>
        <v>0</v>
      </c>
      <c r="RC25" s="3">
        <f>SUM(RC14:RC22)</f>
        <v>7</v>
      </c>
      <c r="RD25" s="3">
        <f>SUM(RD14:RD20)</f>
        <v>2</v>
      </c>
      <c r="RE25" s="3">
        <f>SUM(RE14:RE20)</f>
        <v>0</v>
      </c>
      <c r="RF25" s="3">
        <f>SUM(RF14:RF24)</f>
        <v>9</v>
      </c>
      <c r="RG25" s="3">
        <f>SUM(RG14:RG20)</f>
        <v>2</v>
      </c>
      <c r="RH25" s="3">
        <f>SUM(RH14:RH20)</f>
        <v>0</v>
      </c>
      <c r="RI25" s="3">
        <f>SUM(RI14:RI24)</f>
        <v>9</v>
      </c>
      <c r="RJ25" s="3">
        <f>SUM(RJ14:RJ20)</f>
        <v>2</v>
      </c>
      <c r="RK25" s="3">
        <f>SUM(RK14:RK20)</f>
        <v>0</v>
      </c>
      <c r="RL25" s="3">
        <f>SUM(RL14:RL22)</f>
        <v>7</v>
      </c>
      <c r="RM25" s="3">
        <f>SUM(RM14:RM20)</f>
        <v>2</v>
      </c>
      <c r="RN25" s="3">
        <f>SUM(RN14:RN20)</f>
        <v>0</v>
      </c>
      <c r="RO25" s="3">
        <f>SUM(RO14:RO24)</f>
        <v>9</v>
      </c>
      <c r="RP25" s="3">
        <f>SUM(RP14:RP20)</f>
        <v>2</v>
      </c>
      <c r="RQ25" s="3">
        <f>SUM(RQ14:RQ20)</f>
        <v>0</v>
      </c>
      <c r="RR25" s="3">
        <f>SUM(RR14:RR24)</f>
        <v>9</v>
      </c>
      <c r="RS25" s="3">
        <f>SUM(RS14:RS20)</f>
        <v>2</v>
      </c>
      <c r="RT25" s="3">
        <f>SUM(RT14:RT20)</f>
        <v>0</v>
      </c>
      <c r="RU25" s="3">
        <f>SUM(RU14:RU24)</f>
        <v>9</v>
      </c>
      <c r="RV25" s="3">
        <f>SUM(RV14:RV20)</f>
        <v>2</v>
      </c>
      <c r="RW25" s="3">
        <f>SUM(RW14:RW20)</f>
        <v>0</v>
      </c>
      <c r="RX25" s="3">
        <f>SUM(RX14:RX24)</f>
        <v>9</v>
      </c>
      <c r="RY25" s="3">
        <f>SUM(RY14:RY20)</f>
        <v>2</v>
      </c>
      <c r="RZ25" s="3">
        <f>SUM(RZ14:RZ20)</f>
        <v>0</v>
      </c>
      <c r="SA25" s="3">
        <f>SUM(SA14:SA24)</f>
        <v>9</v>
      </c>
      <c r="SB25" s="3">
        <f>SUM(SB14:SB20)</f>
        <v>2</v>
      </c>
      <c r="SC25" s="3">
        <f>SUM(SC14:SC20)</f>
        <v>0</v>
      </c>
      <c r="SD25" s="3">
        <f>SUM(SD14:SD24)</f>
        <v>9</v>
      </c>
      <c r="SE25" s="3">
        <f>SUM(SE14:SE20)</f>
        <v>2</v>
      </c>
      <c r="SF25" s="3">
        <f>SUM(SF14:SF20)</f>
        <v>0</v>
      </c>
      <c r="SG25" s="3">
        <f>SUM(SG14:SG24)</f>
        <v>9</v>
      </c>
      <c r="SH25" s="3">
        <f>SUM(SH14:SH20)</f>
        <v>2</v>
      </c>
      <c r="SI25" s="3">
        <f>SUM(SI14:SI20)</f>
        <v>0</v>
      </c>
      <c r="SJ25" s="3">
        <f>SUM(SJ14:SJ24)</f>
        <v>9</v>
      </c>
      <c r="SK25" s="3">
        <f>SUM(SK14:SK20)</f>
        <v>2</v>
      </c>
      <c r="SL25" s="3">
        <f>SUM(SL14:SL20)</f>
        <v>0</v>
      </c>
      <c r="SM25" s="3">
        <f>SUM(SM14:SM24)</f>
        <v>9</v>
      </c>
      <c r="SN25" s="3">
        <f>SUM(SN14:SN20)</f>
        <v>2</v>
      </c>
      <c r="SO25" s="3">
        <f>SUM(SO14:SO20)</f>
        <v>0</v>
      </c>
      <c r="SP25" s="3">
        <f>SUM(SP14:SP20)</f>
        <v>0</v>
      </c>
      <c r="SQ25" s="3">
        <f>SUM(SQ14:SQ24)</f>
        <v>11</v>
      </c>
      <c r="SR25" s="3">
        <f>SUM(SR14:SR20)</f>
        <v>0</v>
      </c>
      <c r="SS25" s="3">
        <f>SUM(SS14:SS24)</f>
        <v>9</v>
      </c>
      <c r="ST25" s="3">
        <f>SUM(ST14:ST20)</f>
        <v>2</v>
      </c>
      <c r="SU25" s="3">
        <f>SUM(SU14:SU20)</f>
        <v>0</v>
      </c>
      <c r="SV25" s="3">
        <f>SUM(SV14:SV24)</f>
        <v>9</v>
      </c>
      <c r="SW25" s="3">
        <f>SUM(SW14:SW20)</f>
        <v>2</v>
      </c>
      <c r="SX25" s="3">
        <f>SUM(SX14:SX20)</f>
        <v>0</v>
      </c>
      <c r="SY25" s="3">
        <f>SUM(SY14:SY24)</f>
        <v>9</v>
      </c>
      <c r="SZ25" s="3">
        <f>SUM(SZ14:SZ20)</f>
        <v>2</v>
      </c>
      <c r="TA25" s="3">
        <f>SUM(TA14:TA20)</f>
        <v>0</v>
      </c>
      <c r="TB25" s="3">
        <f>SUM(TB14:TB24)</f>
        <v>9</v>
      </c>
      <c r="TC25" s="3">
        <f t="shared" ref="TC25:TJ25" si="0">SUM(TC14:TC20)</f>
        <v>2</v>
      </c>
      <c r="TD25" s="3">
        <f t="shared" si="0"/>
        <v>0</v>
      </c>
      <c r="TE25" s="3">
        <f t="shared" si="0"/>
        <v>5</v>
      </c>
      <c r="TF25" s="3">
        <f t="shared" si="0"/>
        <v>2</v>
      </c>
      <c r="TG25" s="3">
        <f t="shared" si="0"/>
        <v>0</v>
      </c>
      <c r="TH25" s="3">
        <f t="shared" si="0"/>
        <v>5</v>
      </c>
      <c r="TI25" s="3">
        <f t="shared" si="0"/>
        <v>2</v>
      </c>
      <c r="TJ25" s="3">
        <f t="shared" si="0"/>
        <v>0</v>
      </c>
      <c r="TK25" s="3">
        <f>SUM(TK14:TK24)</f>
        <v>9</v>
      </c>
      <c r="TL25" s="3">
        <f>SUM(TL14:TL20)</f>
        <v>2</v>
      </c>
      <c r="TM25" s="3">
        <f>SUM(TM14:TM20)</f>
        <v>0</v>
      </c>
      <c r="TN25" s="3">
        <f>SUM(TN14:TN24)</f>
        <v>9</v>
      </c>
      <c r="TO25" s="3">
        <f>SUM(TO14:TO20)</f>
        <v>2</v>
      </c>
      <c r="TP25" s="3">
        <f>SUM(TP14:TP20)</f>
        <v>0</v>
      </c>
      <c r="TQ25" s="3">
        <f>SUM(TQ14:TQ24)</f>
        <v>9</v>
      </c>
      <c r="TR25" s="3">
        <f>SUM(TR14:TR20)</f>
        <v>2</v>
      </c>
      <c r="TS25" s="3">
        <f>SUM(TS14:TS20)</f>
        <v>0</v>
      </c>
      <c r="TT25" s="3">
        <f>SUM(TT14:TT24)</f>
        <v>9</v>
      </c>
      <c r="TU25" s="3">
        <f>SUM(TU14:TU20)</f>
        <v>2</v>
      </c>
      <c r="TV25" s="3">
        <f>SUM(TV14:TV20)</f>
        <v>0</v>
      </c>
      <c r="TW25" s="3">
        <f>SUM(TW14:TW20)</f>
        <v>0</v>
      </c>
      <c r="TX25" s="3">
        <f>SUM(TX14:TX24)</f>
        <v>11</v>
      </c>
      <c r="TY25" s="3">
        <f>SUM(TY14:TY20)</f>
        <v>0</v>
      </c>
      <c r="TZ25" s="3">
        <f>SUM(TZ14:TZ24)</f>
        <v>9</v>
      </c>
      <c r="UA25" s="3">
        <f>SUM(UA14:UA20)</f>
        <v>2</v>
      </c>
      <c r="UB25" s="3">
        <f>SUM(UB14:UB20)</f>
        <v>0</v>
      </c>
      <c r="UC25" s="3">
        <f>SUM(UC14:UC24)</f>
        <v>19</v>
      </c>
      <c r="UD25" s="3">
        <f>SUM(UD14:UD20)</f>
        <v>2</v>
      </c>
      <c r="UE25" s="3">
        <f>SUM(UE14:UE20)</f>
        <v>0</v>
      </c>
      <c r="UF25" s="3">
        <f>SUM(UF14:UF24)</f>
        <v>9</v>
      </c>
      <c r="UG25" s="3">
        <f>SUM(UG14:UG20)</f>
        <v>2</v>
      </c>
      <c r="UH25" s="3">
        <f>SUM(UH14:UH20)</f>
        <v>0</v>
      </c>
      <c r="UI25" s="3">
        <f>SUM(UI14:UI24)</f>
        <v>9</v>
      </c>
      <c r="UJ25" s="3">
        <f>SUM(UJ14:UJ20)</f>
        <v>2</v>
      </c>
      <c r="UK25" s="3">
        <f>SUM(UK14:UK20)</f>
        <v>0</v>
      </c>
      <c r="UL25" s="3">
        <f>SUM(UL14:UL24)</f>
        <v>9</v>
      </c>
      <c r="UM25" s="3">
        <f>SUM(UM14:UM20)</f>
        <v>2</v>
      </c>
      <c r="UN25" s="3">
        <f>SUM(UN14:UN20)</f>
        <v>0</v>
      </c>
      <c r="UO25" s="3">
        <f>SUM(UO14:UO24)</f>
        <v>9</v>
      </c>
      <c r="UP25" s="3">
        <f>SUM(UP14:UP20)</f>
        <v>2</v>
      </c>
      <c r="UQ25" s="3">
        <f>SUM(UQ14:UQ20)</f>
        <v>0</v>
      </c>
      <c r="UR25" s="3">
        <f>SUM(UR14:UR24)</f>
        <v>9</v>
      </c>
      <c r="US25" s="3">
        <f>SUM(US14:US20)</f>
        <v>2</v>
      </c>
      <c r="UT25" s="3">
        <f>SUM(UT14:UT20)</f>
        <v>0</v>
      </c>
      <c r="UU25" s="3">
        <f>SUM(UU14:UU24)</f>
        <v>9</v>
      </c>
      <c r="UV25" s="3">
        <f>SUM(UV14:UV20)</f>
        <v>2</v>
      </c>
      <c r="UW25" s="3">
        <f>SUM(UW14:UW20)</f>
        <v>0</v>
      </c>
      <c r="UX25" s="3">
        <f>SUM(UX14:UX24)</f>
        <v>9</v>
      </c>
      <c r="UY25" s="3">
        <f>SUM(UY14:UY20)</f>
        <v>2</v>
      </c>
      <c r="UZ25" s="3">
        <f>SUM(UZ14:UZ20)</f>
        <v>0</v>
      </c>
      <c r="VA25" s="3">
        <f>SUM(VA14:VA24)</f>
        <v>9</v>
      </c>
      <c r="VB25" s="3">
        <f>SUM(VB14:VB20)</f>
        <v>2</v>
      </c>
      <c r="VC25" s="3">
        <f>SUM(VC14:VC20)</f>
        <v>0</v>
      </c>
      <c r="VD25" s="3">
        <f>SUM(VD14:VD20)</f>
        <v>2</v>
      </c>
      <c r="VE25" s="3">
        <f>SUM(VE14:VE24)</f>
        <v>10</v>
      </c>
      <c r="VF25" s="3">
        <f>SUM(VF14:VF20)</f>
        <v>0</v>
      </c>
      <c r="VG25" s="3">
        <f>SUM(VG14:VG24)</f>
        <v>9</v>
      </c>
      <c r="VH25" s="3">
        <f>SUM(VH14:VH20)</f>
        <v>2</v>
      </c>
      <c r="VI25" s="3">
        <f>SUM(VI14:VI20)</f>
        <v>0</v>
      </c>
      <c r="VJ25" s="3">
        <f>SUM(VJ14:VJ24)</f>
        <v>9</v>
      </c>
      <c r="VK25" s="3">
        <f>SUM(VK14:VK20)</f>
        <v>2</v>
      </c>
      <c r="VL25" s="3">
        <f>SUM(VL14:VL20)</f>
        <v>0</v>
      </c>
      <c r="VM25" s="3">
        <f>SUM(VM14:VM24)</f>
        <v>9</v>
      </c>
      <c r="VN25" s="3">
        <f>SUM(VN14:VN20)</f>
        <v>2</v>
      </c>
      <c r="VO25" s="3">
        <f>SUM(VO14:VO20)</f>
        <v>0</v>
      </c>
      <c r="VP25" s="3">
        <f>SUM(VP14:VP20)</f>
        <v>0</v>
      </c>
      <c r="VQ25" s="3">
        <f>SUM(VQ14:VQ24)</f>
        <v>11</v>
      </c>
      <c r="VR25" s="3">
        <f>SUM(VR14:VR20)</f>
        <v>0</v>
      </c>
      <c r="VS25" s="3">
        <f>SUM(VS14:VS24)</f>
        <v>9</v>
      </c>
      <c r="VT25" s="3">
        <f>SUM(VT14:VT20)</f>
        <v>2</v>
      </c>
      <c r="VU25" s="3">
        <f>SUM(VU14:VU20)</f>
        <v>0</v>
      </c>
      <c r="VV25" s="3">
        <f>SUM(VV14:VV22)</f>
        <v>7</v>
      </c>
      <c r="VW25" s="3">
        <f>SUM(VW14:VW20)</f>
        <v>2</v>
      </c>
      <c r="VX25" s="3">
        <f>SUM(VX14:VX20)</f>
        <v>0</v>
      </c>
      <c r="VY25" s="3">
        <f>SUM(VY14:VY20)</f>
        <v>5</v>
      </c>
      <c r="VZ25" s="3">
        <f>SUM(VZ14:VZ20)</f>
        <v>2</v>
      </c>
      <c r="WA25" s="3">
        <f>SUM(WA14:WA20)</f>
        <v>0</v>
      </c>
      <c r="WB25" s="3">
        <f>SUM(WB14:WB23)</f>
        <v>8</v>
      </c>
      <c r="WC25" s="3">
        <f>SUM(WC14:WC20)</f>
        <v>2</v>
      </c>
      <c r="WD25" s="3">
        <f>SUM(WD14:WD20)</f>
        <v>0</v>
      </c>
      <c r="WE25" s="3">
        <f>SUM(WE14:WE23)</f>
        <v>8</v>
      </c>
      <c r="WF25" s="3">
        <f>SUM(WF14:WF20)</f>
        <v>2</v>
      </c>
      <c r="WG25" s="3">
        <f>SUM(WG14:WG20)</f>
        <v>0</v>
      </c>
      <c r="WH25" s="3">
        <f>SUM(WH14:WH23)</f>
        <v>8</v>
      </c>
      <c r="WI25" s="3">
        <f>SUM(WI14:WI20)</f>
        <v>2</v>
      </c>
      <c r="WJ25" s="3">
        <f>SUM(WJ14:WJ20)</f>
        <v>0</v>
      </c>
      <c r="WK25" s="3">
        <f>SUM(WK14:WK23)</f>
        <v>8</v>
      </c>
      <c r="WL25" s="3">
        <f>SUM(WL14:WL20)</f>
        <v>2</v>
      </c>
      <c r="WM25" s="3">
        <f>SUM(WM14:WM20)</f>
        <v>0</v>
      </c>
      <c r="WN25" s="3">
        <f>SUM(WN14:WN23)</f>
        <v>8</v>
      </c>
      <c r="WO25" s="3">
        <f>SUM(WO14:WO20)</f>
        <v>2</v>
      </c>
      <c r="WP25" s="3">
        <f>SUM(WP14:WP20)</f>
        <v>0</v>
      </c>
      <c r="WQ25" s="3">
        <f>SUM(WQ14:WQ23)</f>
        <v>8</v>
      </c>
      <c r="WR25" s="3">
        <f>SUM(WR14:WR20)</f>
        <v>2</v>
      </c>
      <c r="WS25" s="3">
        <f>SUM(WS14:WS20)</f>
        <v>0</v>
      </c>
      <c r="WT25" s="3">
        <f>SUM(WT14:WT20)</f>
        <v>0</v>
      </c>
      <c r="WU25" s="3">
        <f>SUM(WU14:WU24)</f>
        <v>11</v>
      </c>
      <c r="WV25" s="3">
        <f>SUM(WV14:WV20)</f>
        <v>0</v>
      </c>
      <c r="WW25" s="3">
        <f>SUM(WW14:WW24)</f>
        <v>9</v>
      </c>
      <c r="WX25" s="3">
        <f>SUM(WX14:WX20)</f>
        <v>2</v>
      </c>
      <c r="WY25" s="3">
        <f>SUM(WY14:WY20)</f>
        <v>0</v>
      </c>
      <c r="WZ25" s="3">
        <f>SUM(WZ14:WZ24)</f>
        <v>9</v>
      </c>
      <c r="XA25" s="3">
        <f>SUM(XA14:XA20)</f>
        <v>2</v>
      </c>
      <c r="XB25" s="3">
        <f>SUM(XB14:XB20)</f>
        <v>0</v>
      </c>
      <c r="XC25" s="3">
        <f>SUM(XC14:XC24)</f>
        <v>9</v>
      </c>
      <c r="XD25" s="3">
        <f>SUM(XD14:XD20)</f>
        <v>2</v>
      </c>
      <c r="XE25" s="3">
        <f>SUM(XE14:XE20)</f>
        <v>0</v>
      </c>
      <c r="XF25" s="3">
        <f>SUM(XF14:XF24)</f>
        <v>9</v>
      </c>
      <c r="XG25" s="3">
        <f>SUM(XG14:XG20)</f>
        <v>2</v>
      </c>
      <c r="XH25" s="3">
        <f>SUM(XH14:XH20)</f>
        <v>0</v>
      </c>
      <c r="XI25" s="3">
        <f>SUM(XI14:XI24)</f>
        <v>9</v>
      </c>
      <c r="XJ25" s="3">
        <f>SUM(XJ14:XJ20)</f>
        <v>2</v>
      </c>
      <c r="XK25" s="3">
        <f>SUM(XK14:XK20)</f>
        <v>0</v>
      </c>
      <c r="XL25" s="3">
        <f>SUM(XL14:XL24)</f>
        <v>19</v>
      </c>
      <c r="XM25" s="3">
        <f>SUM(XM14:XM20)</f>
        <v>2</v>
      </c>
      <c r="XN25" s="3">
        <f>SUM(XN14:XN20)</f>
        <v>0</v>
      </c>
      <c r="XO25" s="3">
        <f>SUM(XO14:XO24)</f>
        <v>9</v>
      </c>
      <c r="XP25" s="3">
        <f>SUM(XP14:XP20)</f>
        <v>2</v>
      </c>
      <c r="XQ25" s="3">
        <f>SUM(XQ14:XQ20)</f>
        <v>0</v>
      </c>
      <c r="XR25" s="3">
        <f>SUM(XR14:XR24)</f>
        <v>9</v>
      </c>
      <c r="XS25" s="3">
        <f>SUM(XS14:XS20)</f>
        <v>2</v>
      </c>
      <c r="XT25" s="3">
        <f>SUM(XT14:XT20)</f>
        <v>0</v>
      </c>
      <c r="XU25" s="3">
        <f>SUM(XU14:XU24)</f>
        <v>9</v>
      </c>
      <c r="XV25" s="3">
        <f>SUM(XV14:XV20)</f>
        <v>2</v>
      </c>
      <c r="XW25" s="3">
        <f>SUM(XW14:XW20)</f>
        <v>0</v>
      </c>
      <c r="XX25" s="3">
        <f>SUM(XX14:XX21)</f>
        <v>6</v>
      </c>
      <c r="XY25" s="3">
        <f>SUM(XY14:XY20)</f>
        <v>2</v>
      </c>
      <c r="XZ25" s="3">
        <f>SUM(XZ14:XZ20)</f>
        <v>0</v>
      </c>
      <c r="YA25" s="3">
        <f>SUM(YA14:YA24)</f>
        <v>9</v>
      </c>
      <c r="YB25" s="3">
        <f>SUM(YB14:YB20)</f>
        <v>2</v>
      </c>
      <c r="YC25" s="3">
        <f>SUM(YC14:YC20)</f>
        <v>0</v>
      </c>
      <c r="YD25" s="3">
        <f>SUM(YD14:YD22)</f>
        <v>7</v>
      </c>
      <c r="YE25" s="3">
        <f>SUM(YE14:YE20)</f>
        <v>2</v>
      </c>
      <c r="YF25" s="3">
        <f>SUM(YF14:YF20)</f>
        <v>0</v>
      </c>
      <c r="YG25" s="3">
        <f>SUM(YG14:YG24)</f>
        <v>9</v>
      </c>
      <c r="YH25" s="3">
        <f>SUM(YH14:YH20)</f>
        <v>2</v>
      </c>
      <c r="YI25" s="3">
        <f>SUM(YI14:YI20)</f>
        <v>0</v>
      </c>
      <c r="YJ25" s="3">
        <f>SUM(YJ14:YJ24)</f>
        <v>9</v>
      </c>
      <c r="YK25" s="3">
        <f>SUM(YK14:YK20)</f>
        <v>2</v>
      </c>
      <c r="YL25" s="3">
        <f>SUM(YL14:YL20)</f>
        <v>0</v>
      </c>
      <c r="YM25" s="3">
        <f>SUM(YM14:YM23)</f>
        <v>8</v>
      </c>
      <c r="YN25" s="3">
        <f>SUM(YN14:YN20)</f>
        <v>2</v>
      </c>
      <c r="YO25" s="3">
        <f>SUM(YO14:YO20)</f>
        <v>0</v>
      </c>
      <c r="YP25" s="3">
        <f>SUM(YP14:YP21)</f>
        <v>6</v>
      </c>
      <c r="YQ25" s="3">
        <f>SUM(YQ14:YQ20)</f>
        <v>2</v>
      </c>
      <c r="YR25" s="3">
        <f>SUM(YR14:YR20)</f>
        <v>0</v>
      </c>
      <c r="YS25" s="3">
        <f>SUM(YS14:YS24)</f>
        <v>9</v>
      </c>
      <c r="YT25" s="3">
        <f>SUM(YT14:YT20)</f>
        <v>2</v>
      </c>
      <c r="YU25" s="3">
        <f>SUM(YU14:YU20)</f>
        <v>0</v>
      </c>
      <c r="YV25" s="3">
        <f>SUM(YV14:YV24)</f>
        <v>9</v>
      </c>
      <c r="YW25" s="3">
        <f>SUM(YW14:YW20)</f>
        <v>2</v>
      </c>
      <c r="YX25" s="3">
        <f>SUM(YX14:YX20)</f>
        <v>0</v>
      </c>
      <c r="YY25" s="3">
        <f>SUM(YY14:YY24)</f>
        <v>9</v>
      </c>
      <c r="YZ25" s="3">
        <f>SUM(YZ14:YZ20)</f>
        <v>2</v>
      </c>
      <c r="ZA25" s="3">
        <f>SUM(ZA14:ZA20)</f>
        <v>0</v>
      </c>
      <c r="ZB25" s="3">
        <f>SUM(ZB14:ZB24)</f>
        <v>9</v>
      </c>
      <c r="ZC25" s="3">
        <f t="shared" ref="ZC25:ZJ25" si="1">SUM(ZC14:ZC20)</f>
        <v>2</v>
      </c>
      <c r="ZD25" s="3">
        <f t="shared" si="1"/>
        <v>0</v>
      </c>
      <c r="ZE25" s="3">
        <f t="shared" si="1"/>
        <v>4</v>
      </c>
      <c r="ZF25" s="3">
        <f t="shared" si="1"/>
        <v>3</v>
      </c>
      <c r="ZG25" s="3">
        <f t="shared" si="1"/>
        <v>0</v>
      </c>
      <c r="ZH25" s="3">
        <f t="shared" si="1"/>
        <v>5</v>
      </c>
      <c r="ZI25" s="3">
        <f t="shared" si="1"/>
        <v>2</v>
      </c>
      <c r="ZJ25" s="3">
        <f t="shared" si="1"/>
        <v>0</v>
      </c>
      <c r="ZK25" s="3">
        <f>SUM(ZK14:ZK24)</f>
        <v>9</v>
      </c>
      <c r="ZL25" s="3">
        <f>SUM(ZL14:ZL20)</f>
        <v>2</v>
      </c>
      <c r="ZM25" s="3">
        <f>SUM(ZM14:ZM20)</f>
        <v>0</v>
      </c>
      <c r="ZN25" s="3">
        <f>SUM(ZN14:ZN22)</f>
        <v>7</v>
      </c>
      <c r="ZO25" s="3">
        <f>SUM(ZO14:ZO20)</f>
        <v>2</v>
      </c>
      <c r="ZP25" s="3">
        <f>SUM(ZP14:ZP20)</f>
        <v>0</v>
      </c>
    </row>
    <row r="26" spans="1:692" ht="44.4" customHeight="1" x14ac:dyDescent="0.3">
      <c r="A26" s="119" t="s">
        <v>2004</v>
      </c>
      <c r="B26" s="120"/>
      <c r="C26" s="11">
        <f>C25/7%</f>
        <v>0</v>
      </c>
      <c r="D26" s="11">
        <f t="shared" ref="D26:BO26" si="2">D25/7%</f>
        <v>28.571428571428569</v>
      </c>
      <c r="E26" s="11">
        <f t="shared" si="2"/>
        <v>0</v>
      </c>
      <c r="F26" s="11">
        <f t="shared" si="2"/>
        <v>142.85714285714283</v>
      </c>
      <c r="G26" s="11">
        <f t="shared" si="2"/>
        <v>14.285714285714285</v>
      </c>
      <c r="H26" s="11">
        <f t="shared" si="2"/>
        <v>0</v>
      </c>
      <c r="I26" s="11">
        <f t="shared" si="2"/>
        <v>157.14285714285714</v>
      </c>
      <c r="J26" s="11">
        <f t="shared" si="2"/>
        <v>0</v>
      </c>
      <c r="K26" s="11">
        <f t="shared" si="2"/>
        <v>0</v>
      </c>
      <c r="L26" s="11">
        <f t="shared" si="2"/>
        <v>157.14285714285714</v>
      </c>
      <c r="M26" s="11">
        <f t="shared" si="2"/>
        <v>0</v>
      </c>
      <c r="N26" s="11">
        <f t="shared" si="2"/>
        <v>0</v>
      </c>
      <c r="O26" s="11">
        <f t="shared" si="2"/>
        <v>57.142857142857139</v>
      </c>
      <c r="P26" s="11">
        <f t="shared" si="2"/>
        <v>42.857142857142854</v>
      </c>
      <c r="Q26" s="11">
        <f t="shared" si="2"/>
        <v>0</v>
      </c>
      <c r="R26" s="11">
        <f t="shared" si="2"/>
        <v>128.57142857142856</v>
      </c>
      <c r="S26" s="11">
        <f t="shared" si="2"/>
        <v>28.571428571428569</v>
      </c>
      <c r="T26" s="11">
        <f t="shared" si="2"/>
        <v>0</v>
      </c>
      <c r="U26" s="11">
        <f t="shared" si="2"/>
        <v>128.57142857142856</v>
      </c>
      <c r="V26" s="11">
        <f t="shared" si="2"/>
        <v>28.571428571428569</v>
      </c>
      <c r="W26" s="11">
        <f t="shared" si="2"/>
        <v>0</v>
      </c>
      <c r="X26" s="11">
        <f t="shared" si="2"/>
        <v>114.28571428571428</v>
      </c>
      <c r="Y26" s="11">
        <f t="shared" si="2"/>
        <v>28.571428571428569</v>
      </c>
      <c r="Z26" s="11">
        <f t="shared" si="2"/>
        <v>0</v>
      </c>
      <c r="AA26" s="11">
        <f t="shared" si="2"/>
        <v>42.857142857142854</v>
      </c>
      <c r="AB26" s="11">
        <f t="shared" si="2"/>
        <v>57.142857142857139</v>
      </c>
      <c r="AC26" s="11">
        <f t="shared" si="2"/>
        <v>0</v>
      </c>
      <c r="AD26" s="11">
        <f t="shared" si="2"/>
        <v>142.85714285714283</v>
      </c>
      <c r="AE26" s="11">
        <f t="shared" si="2"/>
        <v>0</v>
      </c>
      <c r="AF26" s="11">
        <f t="shared" si="2"/>
        <v>0</v>
      </c>
      <c r="AG26" s="11">
        <f t="shared" si="2"/>
        <v>114.28571428571428</v>
      </c>
      <c r="AH26" s="11">
        <f t="shared" si="2"/>
        <v>42.857142857142854</v>
      </c>
      <c r="AI26" s="11">
        <f t="shared" si="2"/>
        <v>0</v>
      </c>
      <c r="AJ26" s="11">
        <f t="shared" si="2"/>
        <v>157.14285714285714</v>
      </c>
      <c r="AK26" s="11">
        <f t="shared" si="2"/>
        <v>0</v>
      </c>
      <c r="AL26" s="11">
        <f t="shared" si="2"/>
        <v>0</v>
      </c>
      <c r="AM26" s="11">
        <f t="shared" si="2"/>
        <v>142.85714285714283</v>
      </c>
      <c r="AN26" s="11">
        <f t="shared" si="2"/>
        <v>0</v>
      </c>
      <c r="AO26" s="11">
        <f t="shared" si="2"/>
        <v>0</v>
      </c>
      <c r="AP26" s="11">
        <f t="shared" si="2"/>
        <v>128.57142857142856</v>
      </c>
      <c r="AQ26" s="11">
        <f t="shared" si="2"/>
        <v>28.571428571428569</v>
      </c>
      <c r="AR26" s="11">
        <f t="shared" si="2"/>
        <v>0</v>
      </c>
      <c r="AS26" s="11">
        <f t="shared" si="2"/>
        <v>128.57142857142856</v>
      </c>
      <c r="AT26" s="11">
        <f t="shared" si="2"/>
        <v>28.571428571428569</v>
      </c>
      <c r="AU26" s="11">
        <f t="shared" si="2"/>
        <v>0</v>
      </c>
      <c r="AV26" s="11">
        <f t="shared" si="2"/>
        <v>114.28571428571428</v>
      </c>
      <c r="AW26" s="11">
        <f t="shared" si="2"/>
        <v>42.857142857142854</v>
      </c>
      <c r="AX26" s="11">
        <f t="shared" si="2"/>
        <v>0</v>
      </c>
      <c r="AY26" s="11">
        <f t="shared" si="2"/>
        <v>128.57142857142856</v>
      </c>
      <c r="AZ26" s="11">
        <f t="shared" si="2"/>
        <v>28.571428571428569</v>
      </c>
      <c r="BA26" s="11">
        <f t="shared" si="2"/>
        <v>0</v>
      </c>
      <c r="BB26" s="11">
        <f t="shared" si="2"/>
        <v>114.28571428571428</v>
      </c>
      <c r="BC26" s="11">
        <f t="shared" si="2"/>
        <v>42.857142857142854</v>
      </c>
      <c r="BD26" s="11">
        <f t="shared" si="2"/>
        <v>0</v>
      </c>
      <c r="BE26" s="11">
        <f t="shared" si="2"/>
        <v>128.57142857142856</v>
      </c>
      <c r="BF26" s="11">
        <f t="shared" si="2"/>
        <v>28.571428571428569</v>
      </c>
      <c r="BG26" s="11">
        <f t="shared" si="2"/>
        <v>0</v>
      </c>
      <c r="BH26" s="11">
        <f t="shared" si="2"/>
        <v>114.28571428571428</v>
      </c>
      <c r="BI26" s="11">
        <f t="shared" si="2"/>
        <v>42.857142857142854</v>
      </c>
      <c r="BJ26" s="11">
        <f t="shared" si="2"/>
        <v>0</v>
      </c>
      <c r="BK26" s="11">
        <f t="shared" si="2"/>
        <v>157.14285714285714</v>
      </c>
      <c r="BL26" s="11">
        <f t="shared" si="2"/>
        <v>0</v>
      </c>
      <c r="BM26" s="11">
        <f t="shared" si="2"/>
        <v>0</v>
      </c>
      <c r="BN26" s="11">
        <f t="shared" si="2"/>
        <v>128.57142857142856</v>
      </c>
      <c r="BO26" s="11">
        <f t="shared" si="2"/>
        <v>28.571428571428569</v>
      </c>
      <c r="BP26" s="11">
        <f t="shared" ref="BP26:EA26" si="3">BP25/7%</f>
        <v>0</v>
      </c>
      <c r="BQ26" s="11">
        <f t="shared" si="3"/>
        <v>157.14285714285714</v>
      </c>
      <c r="BR26" s="11">
        <f t="shared" si="3"/>
        <v>0</v>
      </c>
      <c r="BS26" s="11">
        <f t="shared" si="3"/>
        <v>0</v>
      </c>
      <c r="BT26" s="11">
        <f t="shared" si="3"/>
        <v>142.85714285714283</v>
      </c>
      <c r="BU26" s="11">
        <f t="shared" si="3"/>
        <v>14.285714285714285</v>
      </c>
      <c r="BV26" s="11">
        <f t="shared" si="3"/>
        <v>0</v>
      </c>
      <c r="BW26" s="11">
        <f t="shared" si="3"/>
        <v>128.57142857142856</v>
      </c>
      <c r="BX26" s="11">
        <f t="shared" si="3"/>
        <v>28.571428571428569</v>
      </c>
      <c r="BY26" s="11">
        <f t="shared" si="3"/>
        <v>0</v>
      </c>
      <c r="BZ26" s="11">
        <f t="shared" si="3"/>
        <v>128.57142857142856</v>
      </c>
      <c r="CA26" s="11">
        <f t="shared" si="3"/>
        <v>28.571428571428569</v>
      </c>
      <c r="CB26" s="11">
        <f t="shared" si="3"/>
        <v>0</v>
      </c>
      <c r="CC26" s="11">
        <f t="shared" si="3"/>
        <v>71.428571428571416</v>
      </c>
      <c r="CD26" s="11">
        <f t="shared" si="3"/>
        <v>28.571428571428569</v>
      </c>
      <c r="CE26" s="11">
        <f t="shared" si="3"/>
        <v>0</v>
      </c>
      <c r="CF26" s="11">
        <f t="shared" si="3"/>
        <v>128.57142857142856</v>
      </c>
      <c r="CG26" s="11">
        <f t="shared" si="3"/>
        <v>28.571428571428569</v>
      </c>
      <c r="CH26" s="11">
        <f t="shared" si="3"/>
        <v>0</v>
      </c>
      <c r="CI26" s="11">
        <f t="shared" si="3"/>
        <v>114.28571428571428</v>
      </c>
      <c r="CJ26" s="11">
        <f t="shared" si="3"/>
        <v>42.857142857142854</v>
      </c>
      <c r="CK26" s="11">
        <f t="shared" si="3"/>
        <v>0</v>
      </c>
      <c r="CL26" s="11">
        <f t="shared" si="3"/>
        <v>128.57142857142856</v>
      </c>
      <c r="CM26" s="11">
        <f t="shared" si="3"/>
        <v>28.571428571428569</v>
      </c>
      <c r="CN26" s="11">
        <f t="shared" si="3"/>
        <v>0</v>
      </c>
      <c r="CO26" s="11">
        <f t="shared" si="3"/>
        <v>128.57142857142856</v>
      </c>
      <c r="CP26" s="11">
        <f t="shared" si="3"/>
        <v>28.571428571428569</v>
      </c>
      <c r="CQ26" s="11">
        <f t="shared" si="3"/>
        <v>0</v>
      </c>
      <c r="CR26" s="11">
        <f t="shared" si="3"/>
        <v>71.428571428571416</v>
      </c>
      <c r="CS26" s="11">
        <f t="shared" si="3"/>
        <v>28.571428571428569</v>
      </c>
      <c r="CT26" s="11">
        <f t="shared" si="3"/>
        <v>0</v>
      </c>
      <c r="CU26" s="11">
        <f t="shared" si="3"/>
        <v>128.57142857142856</v>
      </c>
      <c r="CV26" s="11">
        <f t="shared" si="3"/>
        <v>28.571428571428569</v>
      </c>
      <c r="CW26" s="11">
        <f t="shared" si="3"/>
        <v>0</v>
      </c>
      <c r="CX26" s="11">
        <f t="shared" si="3"/>
        <v>114.28571428571428</v>
      </c>
      <c r="CY26" s="11">
        <f t="shared" si="3"/>
        <v>42.857142857142854</v>
      </c>
      <c r="CZ26" s="11">
        <f t="shared" si="3"/>
        <v>0</v>
      </c>
      <c r="DA26" s="11">
        <f t="shared" si="3"/>
        <v>157.14285714285714</v>
      </c>
      <c r="DB26" s="11">
        <f t="shared" si="3"/>
        <v>0</v>
      </c>
      <c r="DC26" s="11">
        <f t="shared" si="3"/>
        <v>0</v>
      </c>
      <c r="DD26" s="11">
        <f t="shared" si="3"/>
        <v>128.57142857142856</v>
      </c>
      <c r="DE26" s="11">
        <f t="shared" si="3"/>
        <v>28.571428571428569</v>
      </c>
      <c r="DF26" s="11">
        <f t="shared" si="3"/>
        <v>0</v>
      </c>
      <c r="DG26" s="11">
        <f t="shared" si="3"/>
        <v>114.28571428571428</v>
      </c>
      <c r="DH26" s="11">
        <f t="shared" si="3"/>
        <v>28.571428571428569</v>
      </c>
      <c r="DI26" s="11">
        <f t="shared" si="3"/>
        <v>0</v>
      </c>
      <c r="DJ26" s="11">
        <f t="shared" si="3"/>
        <v>128.57142857142856</v>
      </c>
      <c r="DK26" s="11">
        <f t="shared" si="3"/>
        <v>28.571428571428569</v>
      </c>
      <c r="DL26" s="11">
        <f t="shared" si="3"/>
        <v>0</v>
      </c>
      <c r="DM26" s="11">
        <f t="shared" si="3"/>
        <v>114.28571428571428</v>
      </c>
      <c r="DN26" s="11">
        <f t="shared" si="3"/>
        <v>42.857142857142854</v>
      </c>
      <c r="DO26" s="11">
        <f t="shared" si="3"/>
        <v>0</v>
      </c>
      <c r="DP26" s="11">
        <f t="shared" si="3"/>
        <v>128.57142857142856</v>
      </c>
      <c r="DQ26" s="11">
        <f t="shared" si="3"/>
        <v>28.571428571428569</v>
      </c>
      <c r="DR26" s="11">
        <f t="shared" si="3"/>
        <v>0</v>
      </c>
      <c r="DS26" s="11">
        <f t="shared" si="3"/>
        <v>57.142857142857139</v>
      </c>
      <c r="DT26" s="11">
        <f t="shared" si="3"/>
        <v>99.999999999999986</v>
      </c>
      <c r="DU26" s="11">
        <f t="shared" si="3"/>
        <v>0</v>
      </c>
      <c r="DV26" s="11">
        <f t="shared" si="3"/>
        <v>128.57142857142856</v>
      </c>
      <c r="DW26" s="11">
        <f t="shared" si="3"/>
        <v>28.571428571428569</v>
      </c>
      <c r="DX26" s="11">
        <f t="shared" si="3"/>
        <v>0</v>
      </c>
      <c r="DY26" s="11">
        <f t="shared" si="3"/>
        <v>99.999999999999986</v>
      </c>
      <c r="DZ26" s="11">
        <f t="shared" si="3"/>
        <v>28.571428571428569</v>
      </c>
      <c r="EA26" s="11">
        <f t="shared" si="3"/>
        <v>0</v>
      </c>
      <c r="EB26" s="11">
        <f t="shared" ref="EB26:GM26" si="4">EB25/7%</f>
        <v>0</v>
      </c>
      <c r="EC26" s="11">
        <f t="shared" si="4"/>
        <v>157.14285714285714</v>
      </c>
      <c r="ED26" s="11">
        <f t="shared" si="4"/>
        <v>0</v>
      </c>
      <c r="EE26" s="11">
        <f t="shared" si="4"/>
        <v>114.28571428571428</v>
      </c>
      <c r="EF26" s="11">
        <f t="shared" si="4"/>
        <v>28.571428571428569</v>
      </c>
      <c r="EG26" s="11">
        <f t="shared" si="4"/>
        <v>0</v>
      </c>
      <c r="EH26" s="11">
        <f t="shared" si="4"/>
        <v>99.999999999999986</v>
      </c>
      <c r="EI26" s="11">
        <f t="shared" si="4"/>
        <v>28.571428571428569</v>
      </c>
      <c r="EJ26" s="11">
        <f t="shared" si="4"/>
        <v>0</v>
      </c>
      <c r="EK26" s="11">
        <f t="shared" si="4"/>
        <v>71.428571428571416</v>
      </c>
      <c r="EL26" s="11">
        <f t="shared" si="4"/>
        <v>42.857142857142854</v>
      </c>
      <c r="EM26" s="11">
        <f t="shared" si="4"/>
        <v>0</v>
      </c>
      <c r="EN26" s="11">
        <f t="shared" si="4"/>
        <v>99.999999999999986</v>
      </c>
      <c r="EO26" s="11">
        <f t="shared" si="4"/>
        <v>28.571428571428569</v>
      </c>
      <c r="EP26" s="11">
        <f t="shared" si="4"/>
        <v>0</v>
      </c>
      <c r="EQ26" s="11">
        <f t="shared" si="4"/>
        <v>128.57142857142856</v>
      </c>
      <c r="ER26" s="11">
        <f t="shared" si="4"/>
        <v>28.571428571428569</v>
      </c>
      <c r="ES26" s="11">
        <f t="shared" si="4"/>
        <v>0</v>
      </c>
      <c r="ET26" s="11">
        <f t="shared" si="4"/>
        <v>128.57142857142856</v>
      </c>
      <c r="EU26" s="11">
        <f t="shared" si="4"/>
        <v>28.571428571428569</v>
      </c>
      <c r="EV26" s="11">
        <f t="shared" si="4"/>
        <v>0</v>
      </c>
      <c r="EW26" s="11">
        <f t="shared" si="4"/>
        <v>42.857142857142854</v>
      </c>
      <c r="EX26" s="11">
        <f t="shared" si="4"/>
        <v>57.142857142857139</v>
      </c>
      <c r="EY26" s="11">
        <f t="shared" si="4"/>
        <v>0</v>
      </c>
      <c r="EZ26" s="11">
        <f t="shared" si="4"/>
        <v>14.285714285714285</v>
      </c>
      <c r="FA26" s="11">
        <f t="shared" si="4"/>
        <v>28.571428571428569</v>
      </c>
      <c r="FB26" s="11">
        <f t="shared" si="4"/>
        <v>0</v>
      </c>
      <c r="FC26" s="11">
        <f t="shared" si="4"/>
        <v>128.57142857142856</v>
      </c>
      <c r="FD26" s="11">
        <f t="shared" si="4"/>
        <v>28.571428571428569</v>
      </c>
      <c r="FE26" s="11">
        <f t="shared" si="4"/>
        <v>0</v>
      </c>
      <c r="FF26" s="11">
        <f t="shared" si="4"/>
        <v>0</v>
      </c>
      <c r="FG26" s="11">
        <f t="shared" si="4"/>
        <v>157.14285714285714</v>
      </c>
      <c r="FH26" s="11">
        <f t="shared" si="4"/>
        <v>0</v>
      </c>
      <c r="FI26" s="11">
        <f t="shared" si="4"/>
        <v>99.999999999999986</v>
      </c>
      <c r="FJ26" s="11">
        <f t="shared" si="4"/>
        <v>28.571428571428569</v>
      </c>
      <c r="FK26" s="11">
        <f t="shared" si="4"/>
        <v>0</v>
      </c>
      <c r="FL26" s="11">
        <f t="shared" si="4"/>
        <v>128.57142857142856</v>
      </c>
      <c r="FM26" s="11">
        <f t="shared" si="4"/>
        <v>28.571428571428569</v>
      </c>
      <c r="FN26" s="11">
        <f t="shared" si="4"/>
        <v>0</v>
      </c>
      <c r="FO26" s="11">
        <f t="shared" si="4"/>
        <v>128.57142857142856</v>
      </c>
      <c r="FP26" s="11">
        <f t="shared" si="4"/>
        <v>28.571428571428569</v>
      </c>
      <c r="FQ26" s="11">
        <f t="shared" si="4"/>
        <v>0</v>
      </c>
      <c r="FR26" s="11">
        <f t="shared" si="4"/>
        <v>128.57142857142856</v>
      </c>
      <c r="FS26" s="11">
        <f t="shared" si="4"/>
        <v>28.571428571428569</v>
      </c>
      <c r="FT26" s="11">
        <f t="shared" si="4"/>
        <v>0</v>
      </c>
      <c r="FU26" s="11">
        <f t="shared" si="4"/>
        <v>128.57142857142856</v>
      </c>
      <c r="FV26" s="11">
        <f t="shared" si="4"/>
        <v>28.571428571428569</v>
      </c>
      <c r="FW26" s="11">
        <f t="shared" si="4"/>
        <v>0</v>
      </c>
      <c r="FX26" s="11">
        <f t="shared" si="4"/>
        <v>85.714285714285708</v>
      </c>
      <c r="FY26" s="11">
        <f t="shared" si="4"/>
        <v>28.571428571428569</v>
      </c>
      <c r="FZ26" s="11">
        <f t="shared" si="4"/>
        <v>0</v>
      </c>
      <c r="GA26" s="11">
        <f t="shared" si="4"/>
        <v>85.714285714285708</v>
      </c>
      <c r="GB26" s="11">
        <f t="shared" si="4"/>
        <v>28.571428571428569</v>
      </c>
      <c r="GC26" s="11">
        <f t="shared" si="4"/>
        <v>0</v>
      </c>
      <c r="GD26" s="11">
        <f t="shared" si="4"/>
        <v>128.57142857142856</v>
      </c>
      <c r="GE26" s="11">
        <f t="shared" si="4"/>
        <v>28.571428571428569</v>
      </c>
      <c r="GF26" s="11">
        <f t="shared" si="4"/>
        <v>0</v>
      </c>
      <c r="GG26" s="11">
        <f t="shared" si="4"/>
        <v>157.14285714285714</v>
      </c>
      <c r="GH26" s="11">
        <f t="shared" si="4"/>
        <v>0</v>
      </c>
      <c r="GI26" s="11">
        <f t="shared" si="4"/>
        <v>0</v>
      </c>
      <c r="GJ26" s="11">
        <f t="shared" si="4"/>
        <v>128.57142857142856</v>
      </c>
      <c r="GK26" s="11">
        <f t="shared" si="4"/>
        <v>28.571428571428569</v>
      </c>
      <c r="GL26" s="11">
        <f t="shared" si="4"/>
        <v>0</v>
      </c>
      <c r="GM26" s="11">
        <f t="shared" si="4"/>
        <v>128.57142857142856</v>
      </c>
      <c r="GN26" s="11">
        <f t="shared" ref="GN26:IY26" si="5">GN25/7%</f>
        <v>28.571428571428569</v>
      </c>
      <c r="GO26" s="11">
        <f t="shared" si="5"/>
        <v>0</v>
      </c>
      <c r="GP26" s="11">
        <f t="shared" si="5"/>
        <v>85.714285714285708</v>
      </c>
      <c r="GQ26" s="11">
        <f t="shared" si="5"/>
        <v>28.571428571428569</v>
      </c>
      <c r="GR26" s="11">
        <f t="shared" si="5"/>
        <v>0</v>
      </c>
      <c r="GS26" s="11">
        <f t="shared" si="5"/>
        <v>99.999999999999986</v>
      </c>
      <c r="GT26" s="11">
        <f t="shared" si="5"/>
        <v>28.571428571428569</v>
      </c>
      <c r="GU26" s="11">
        <f t="shared" si="5"/>
        <v>0</v>
      </c>
      <c r="GV26" s="11">
        <f t="shared" si="5"/>
        <v>85.714285714285708</v>
      </c>
      <c r="GW26" s="11">
        <f t="shared" si="5"/>
        <v>28.571428571428569</v>
      </c>
      <c r="GX26" s="11">
        <f t="shared" si="5"/>
        <v>0</v>
      </c>
      <c r="GY26" s="11">
        <f t="shared" si="5"/>
        <v>128.57142857142856</v>
      </c>
      <c r="GZ26" s="11">
        <f t="shared" si="5"/>
        <v>28.571428571428569</v>
      </c>
      <c r="HA26" s="11">
        <f t="shared" si="5"/>
        <v>0</v>
      </c>
      <c r="HB26" s="11">
        <f t="shared" si="5"/>
        <v>28.571428571428569</v>
      </c>
      <c r="HC26" s="11">
        <f t="shared" si="5"/>
        <v>128.57142857142856</v>
      </c>
      <c r="HD26" s="11">
        <f t="shared" si="5"/>
        <v>0</v>
      </c>
      <c r="HE26" s="11">
        <f t="shared" si="5"/>
        <v>114.28571428571428</v>
      </c>
      <c r="HF26" s="11">
        <f t="shared" si="5"/>
        <v>28.571428571428569</v>
      </c>
      <c r="HG26" s="11">
        <f t="shared" si="5"/>
        <v>0</v>
      </c>
      <c r="HH26" s="11">
        <f t="shared" si="5"/>
        <v>128.57142857142856</v>
      </c>
      <c r="HI26" s="11">
        <f t="shared" si="5"/>
        <v>28.571428571428569</v>
      </c>
      <c r="HJ26" s="11">
        <f t="shared" si="5"/>
        <v>0</v>
      </c>
      <c r="HK26" s="11">
        <f t="shared" si="5"/>
        <v>128.57142857142856</v>
      </c>
      <c r="HL26" s="11">
        <f t="shared" si="5"/>
        <v>28.571428571428569</v>
      </c>
      <c r="HM26" s="11">
        <f t="shared" si="5"/>
        <v>0</v>
      </c>
      <c r="HN26" s="11">
        <f t="shared" si="5"/>
        <v>114.28571428571428</v>
      </c>
      <c r="HO26" s="11">
        <f t="shared" si="5"/>
        <v>28.571428571428569</v>
      </c>
      <c r="HP26" s="11">
        <f t="shared" si="5"/>
        <v>0</v>
      </c>
      <c r="HQ26" s="11">
        <f t="shared" si="5"/>
        <v>157.14285714285714</v>
      </c>
      <c r="HR26" s="11">
        <f t="shared" si="5"/>
        <v>0</v>
      </c>
      <c r="HS26" s="11">
        <f t="shared" si="5"/>
        <v>0</v>
      </c>
      <c r="HT26" s="11">
        <f t="shared" si="5"/>
        <v>128.57142857142856</v>
      </c>
      <c r="HU26" s="11">
        <f t="shared" si="5"/>
        <v>28.571428571428569</v>
      </c>
      <c r="HV26" s="11">
        <f t="shared" si="5"/>
        <v>0</v>
      </c>
      <c r="HW26" s="11">
        <f t="shared" si="5"/>
        <v>128.57142857142856</v>
      </c>
      <c r="HX26" s="11">
        <f t="shared" si="5"/>
        <v>28.571428571428569</v>
      </c>
      <c r="HY26" s="11">
        <f t="shared" si="5"/>
        <v>0</v>
      </c>
      <c r="HZ26" s="11">
        <f t="shared" si="5"/>
        <v>71.428571428571416</v>
      </c>
      <c r="IA26" s="11">
        <f t="shared" si="5"/>
        <v>28.571428571428569</v>
      </c>
      <c r="IB26" s="11">
        <f t="shared" si="5"/>
        <v>0</v>
      </c>
      <c r="IC26" s="11">
        <f t="shared" si="5"/>
        <v>128.57142857142856</v>
      </c>
      <c r="ID26" s="11">
        <f t="shared" si="5"/>
        <v>28.571428571428569</v>
      </c>
      <c r="IE26" s="11">
        <f t="shared" si="5"/>
        <v>0</v>
      </c>
      <c r="IF26" s="11">
        <f t="shared" si="5"/>
        <v>128.57142857142856</v>
      </c>
      <c r="IG26" s="11">
        <f t="shared" si="5"/>
        <v>28.571428571428569</v>
      </c>
      <c r="IH26" s="11">
        <f t="shared" si="5"/>
        <v>0</v>
      </c>
      <c r="II26" s="11">
        <f t="shared" si="5"/>
        <v>114.28571428571428</v>
      </c>
      <c r="IJ26" s="11">
        <f t="shared" si="5"/>
        <v>42.857142857142854</v>
      </c>
      <c r="IK26" s="11">
        <f t="shared" si="5"/>
        <v>0</v>
      </c>
      <c r="IL26" s="11">
        <f t="shared" si="5"/>
        <v>0</v>
      </c>
      <c r="IM26" s="11">
        <f t="shared" si="5"/>
        <v>157.14285714285714</v>
      </c>
      <c r="IN26" s="11">
        <f t="shared" si="5"/>
        <v>0</v>
      </c>
      <c r="IO26" s="11">
        <f t="shared" si="5"/>
        <v>128.57142857142856</v>
      </c>
      <c r="IP26" s="11">
        <f t="shared" si="5"/>
        <v>28.571428571428569</v>
      </c>
      <c r="IQ26" s="11">
        <f t="shared" si="5"/>
        <v>0</v>
      </c>
      <c r="IR26" s="11">
        <f t="shared" si="5"/>
        <v>71.428571428571416</v>
      </c>
      <c r="IS26" s="11">
        <f t="shared" si="5"/>
        <v>28.571428571428569</v>
      </c>
      <c r="IT26" s="11">
        <f t="shared" si="5"/>
        <v>0</v>
      </c>
      <c r="IU26" s="11">
        <f t="shared" si="5"/>
        <v>128.57142857142856</v>
      </c>
      <c r="IV26" s="11">
        <f t="shared" si="5"/>
        <v>28.571428571428569</v>
      </c>
      <c r="IW26" s="11">
        <f t="shared" si="5"/>
        <v>0</v>
      </c>
      <c r="IX26" s="11">
        <f t="shared" si="5"/>
        <v>128.57142857142856</v>
      </c>
      <c r="IY26" s="11">
        <f t="shared" si="5"/>
        <v>28.571428571428569</v>
      </c>
      <c r="IZ26" s="11">
        <f t="shared" ref="IZ26:LK26" si="6">IZ25/7%</f>
        <v>0</v>
      </c>
      <c r="JA26" s="11">
        <f t="shared" si="6"/>
        <v>128.57142857142856</v>
      </c>
      <c r="JB26" s="11">
        <f t="shared" si="6"/>
        <v>28.571428571428569</v>
      </c>
      <c r="JC26" s="11">
        <f t="shared" si="6"/>
        <v>0</v>
      </c>
      <c r="JD26" s="11">
        <f t="shared" si="6"/>
        <v>128.57142857142856</v>
      </c>
      <c r="JE26" s="11">
        <f t="shared" si="6"/>
        <v>28.571428571428569</v>
      </c>
      <c r="JF26" s="11">
        <f t="shared" si="6"/>
        <v>0</v>
      </c>
      <c r="JG26" s="11">
        <f t="shared" si="6"/>
        <v>0</v>
      </c>
      <c r="JH26" s="11">
        <f t="shared" si="6"/>
        <v>157.14285714285714</v>
      </c>
      <c r="JI26" s="11">
        <f t="shared" si="6"/>
        <v>0</v>
      </c>
      <c r="JJ26" s="11">
        <f t="shared" si="6"/>
        <v>128.57142857142856</v>
      </c>
      <c r="JK26" s="11">
        <f t="shared" si="6"/>
        <v>28.571428571428569</v>
      </c>
      <c r="JL26" s="11">
        <f t="shared" si="6"/>
        <v>0</v>
      </c>
      <c r="JM26" s="11">
        <f t="shared" si="6"/>
        <v>128.57142857142856</v>
      </c>
      <c r="JN26" s="11">
        <f t="shared" si="6"/>
        <v>28.571428571428569</v>
      </c>
      <c r="JO26" s="11">
        <f t="shared" si="6"/>
        <v>0</v>
      </c>
      <c r="JP26" s="11">
        <f t="shared" si="6"/>
        <v>142.85714285714283</v>
      </c>
      <c r="JQ26" s="11">
        <f t="shared" si="6"/>
        <v>14.285714285714285</v>
      </c>
      <c r="JR26" s="11">
        <f t="shared" si="6"/>
        <v>0</v>
      </c>
      <c r="JS26" s="11">
        <f t="shared" si="6"/>
        <v>128.57142857142856</v>
      </c>
      <c r="JT26" s="11">
        <f t="shared" si="6"/>
        <v>28.571428571428569</v>
      </c>
      <c r="JU26" s="11">
        <f t="shared" si="6"/>
        <v>0</v>
      </c>
      <c r="JV26" s="11">
        <f t="shared" si="6"/>
        <v>71.428571428571416</v>
      </c>
      <c r="JW26" s="11">
        <f t="shared" si="6"/>
        <v>28.571428571428569</v>
      </c>
      <c r="JX26" s="11">
        <f t="shared" si="6"/>
        <v>0</v>
      </c>
      <c r="JY26" s="11">
        <f t="shared" si="6"/>
        <v>99.999999999999986</v>
      </c>
      <c r="JZ26" s="11">
        <f t="shared" si="6"/>
        <v>28.571428571428569</v>
      </c>
      <c r="KA26" s="11">
        <f t="shared" si="6"/>
        <v>0</v>
      </c>
      <c r="KB26" s="11">
        <f t="shared" si="6"/>
        <v>85.714285714285708</v>
      </c>
      <c r="KC26" s="11">
        <f t="shared" si="6"/>
        <v>28.571428571428569</v>
      </c>
      <c r="KD26" s="11">
        <f t="shared" si="6"/>
        <v>0</v>
      </c>
      <c r="KE26" s="11">
        <f t="shared" si="6"/>
        <v>128.57142857142856</v>
      </c>
      <c r="KF26" s="11">
        <f t="shared" si="6"/>
        <v>28.571428571428569</v>
      </c>
      <c r="KG26" s="11">
        <f t="shared" si="6"/>
        <v>0</v>
      </c>
      <c r="KH26" s="11">
        <f t="shared" si="6"/>
        <v>99.999999999999986</v>
      </c>
      <c r="KI26" s="11">
        <f t="shared" si="6"/>
        <v>28.571428571428569</v>
      </c>
      <c r="KJ26" s="11">
        <f t="shared" si="6"/>
        <v>0</v>
      </c>
      <c r="KK26" s="11">
        <f t="shared" si="6"/>
        <v>128.57142857142856</v>
      </c>
      <c r="KL26" s="11">
        <f t="shared" si="6"/>
        <v>28.571428571428569</v>
      </c>
      <c r="KM26" s="11">
        <f t="shared" si="6"/>
        <v>0</v>
      </c>
      <c r="KN26" s="11">
        <f t="shared" si="6"/>
        <v>128.57142857142856</v>
      </c>
      <c r="KO26" s="11">
        <f t="shared" si="6"/>
        <v>28.571428571428569</v>
      </c>
      <c r="KP26" s="11">
        <f t="shared" si="6"/>
        <v>0</v>
      </c>
      <c r="KQ26" s="11">
        <f t="shared" si="6"/>
        <v>128.57142857142856</v>
      </c>
      <c r="KR26" s="11">
        <f t="shared" si="6"/>
        <v>28.571428571428569</v>
      </c>
      <c r="KS26" s="11">
        <f t="shared" si="6"/>
        <v>0</v>
      </c>
      <c r="KT26" s="11">
        <f t="shared" si="6"/>
        <v>128.57142857142856</v>
      </c>
      <c r="KU26" s="11">
        <f t="shared" si="6"/>
        <v>28.571428571428569</v>
      </c>
      <c r="KV26" s="11">
        <f t="shared" si="6"/>
        <v>0</v>
      </c>
      <c r="KW26" s="11">
        <f t="shared" si="6"/>
        <v>128.57142857142856</v>
      </c>
      <c r="KX26" s="11">
        <f t="shared" si="6"/>
        <v>28.571428571428569</v>
      </c>
      <c r="KY26" s="11">
        <f t="shared" si="6"/>
        <v>0</v>
      </c>
      <c r="KZ26" s="11">
        <f t="shared" si="6"/>
        <v>128.57142857142856</v>
      </c>
      <c r="LA26" s="11">
        <f t="shared" si="6"/>
        <v>28.571428571428569</v>
      </c>
      <c r="LB26" s="11">
        <f t="shared" si="6"/>
        <v>0</v>
      </c>
      <c r="LC26" s="11">
        <f t="shared" si="6"/>
        <v>128.57142857142856</v>
      </c>
      <c r="LD26" s="11">
        <f t="shared" si="6"/>
        <v>28.571428571428569</v>
      </c>
      <c r="LE26" s="11">
        <f t="shared" si="6"/>
        <v>0</v>
      </c>
      <c r="LF26" s="11">
        <f t="shared" si="6"/>
        <v>85.714285714285708</v>
      </c>
      <c r="LG26" s="11">
        <f t="shared" si="6"/>
        <v>28.571428571428569</v>
      </c>
      <c r="LH26" s="11">
        <f t="shared" si="6"/>
        <v>0</v>
      </c>
      <c r="LI26" s="11">
        <f t="shared" si="6"/>
        <v>128.57142857142856</v>
      </c>
      <c r="LJ26" s="11">
        <f t="shared" si="6"/>
        <v>28.571428571428569</v>
      </c>
      <c r="LK26" s="11">
        <f t="shared" si="6"/>
        <v>0</v>
      </c>
      <c r="LL26" s="11">
        <f t="shared" ref="LL26:NW26" si="7">LL25/7%</f>
        <v>128.57142857142856</v>
      </c>
      <c r="LM26" s="11">
        <f t="shared" si="7"/>
        <v>28.571428571428569</v>
      </c>
      <c r="LN26" s="11">
        <f t="shared" si="7"/>
        <v>0</v>
      </c>
      <c r="LO26" s="11">
        <f t="shared" si="7"/>
        <v>128.57142857142856</v>
      </c>
      <c r="LP26" s="11">
        <f t="shared" si="7"/>
        <v>28.571428571428569</v>
      </c>
      <c r="LQ26" s="11">
        <f t="shared" si="7"/>
        <v>0</v>
      </c>
      <c r="LR26" s="11">
        <f t="shared" si="7"/>
        <v>128.57142857142856</v>
      </c>
      <c r="LS26" s="11">
        <f t="shared" si="7"/>
        <v>28.571428571428569</v>
      </c>
      <c r="LT26" s="11">
        <f t="shared" si="7"/>
        <v>0</v>
      </c>
      <c r="LU26" s="11">
        <f t="shared" si="7"/>
        <v>99.999999999999986</v>
      </c>
      <c r="LV26" s="11">
        <f t="shared" si="7"/>
        <v>28.571428571428569</v>
      </c>
      <c r="LW26" s="11">
        <f t="shared" si="7"/>
        <v>0</v>
      </c>
      <c r="LX26" s="11">
        <f t="shared" si="7"/>
        <v>128.57142857142856</v>
      </c>
      <c r="LY26" s="11">
        <f t="shared" si="7"/>
        <v>28.571428571428569</v>
      </c>
      <c r="LZ26" s="11">
        <f t="shared" si="7"/>
        <v>0</v>
      </c>
      <c r="MA26" s="11">
        <f t="shared" si="7"/>
        <v>128.57142857142856</v>
      </c>
      <c r="MB26" s="11">
        <f t="shared" si="7"/>
        <v>28.571428571428569</v>
      </c>
      <c r="MC26" s="11">
        <f t="shared" si="7"/>
        <v>0</v>
      </c>
      <c r="MD26" s="11">
        <f t="shared" si="7"/>
        <v>99.999999999999986</v>
      </c>
      <c r="ME26" s="11">
        <f t="shared" si="7"/>
        <v>28.571428571428569</v>
      </c>
      <c r="MF26" s="11">
        <f t="shared" si="7"/>
        <v>0</v>
      </c>
      <c r="MG26" s="11">
        <f t="shared" si="7"/>
        <v>128.57142857142856</v>
      </c>
      <c r="MH26" s="11">
        <f t="shared" si="7"/>
        <v>28.571428571428569</v>
      </c>
      <c r="MI26" s="11">
        <f t="shared" si="7"/>
        <v>0</v>
      </c>
      <c r="MJ26" s="11">
        <f t="shared" si="7"/>
        <v>128.57142857142856</v>
      </c>
      <c r="MK26" s="11">
        <f t="shared" si="7"/>
        <v>28.571428571428569</v>
      </c>
      <c r="ML26" s="11">
        <f t="shared" si="7"/>
        <v>0</v>
      </c>
      <c r="MM26" s="11">
        <f t="shared" si="7"/>
        <v>128.57142857142856</v>
      </c>
      <c r="MN26" s="11">
        <f t="shared" si="7"/>
        <v>28.571428571428569</v>
      </c>
      <c r="MO26" s="11">
        <f t="shared" si="7"/>
        <v>0</v>
      </c>
      <c r="MP26" s="11">
        <f t="shared" si="7"/>
        <v>28.571428571428569</v>
      </c>
      <c r="MQ26" s="11">
        <f t="shared" si="7"/>
        <v>114.28571428571428</v>
      </c>
      <c r="MR26" s="11">
        <f t="shared" si="7"/>
        <v>0</v>
      </c>
      <c r="MS26" s="11">
        <f t="shared" si="7"/>
        <v>99.999999999999986</v>
      </c>
      <c r="MT26" s="11">
        <f t="shared" si="7"/>
        <v>28.571428571428569</v>
      </c>
      <c r="MU26" s="11">
        <f t="shared" si="7"/>
        <v>0</v>
      </c>
      <c r="MV26" s="11">
        <f t="shared" si="7"/>
        <v>128.57142857142856</v>
      </c>
      <c r="MW26" s="11">
        <f t="shared" si="7"/>
        <v>28.571428571428569</v>
      </c>
      <c r="MX26" s="11">
        <f t="shared" si="7"/>
        <v>0</v>
      </c>
      <c r="MY26" s="11">
        <f t="shared" si="7"/>
        <v>128.57142857142856</v>
      </c>
      <c r="MZ26" s="11">
        <f t="shared" si="7"/>
        <v>28.571428571428569</v>
      </c>
      <c r="NA26" s="11">
        <f t="shared" si="7"/>
        <v>0</v>
      </c>
      <c r="NB26" s="11">
        <f t="shared" si="7"/>
        <v>128.57142857142856</v>
      </c>
      <c r="NC26" s="11">
        <f t="shared" si="7"/>
        <v>28.571428571428569</v>
      </c>
      <c r="ND26" s="11">
        <f t="shared" si="7"/>
        <v>0</v>
      </c>
      <c r="NE26" s="11">
        <f t="shared" si="7"/>
        <v>128.57142857142856</v>
      </c>
      <c r="NF26" s="11">
        <f t="shared" si="7"/>
        <v>28.571428571428569</v>
      </c>
      <c r="NG26" s="11">
        <f t="shared" si="7"/>
        <v>0</v>
      </c>
      <c r="NH26" s="11">
        <f t="shared" si="7"/>
        <v>128.57142857142856</v>
      </c>
      <c r="NI26" s="11">
        <f t="shared" si="7"/>
        <v>28.571428571428569</v>
      </c>
      <c r="NJ26" s="11">
        <f t="shared" si="7"/>
        <v>0</v>
      </c>
      <c r="NK26" s="11">
        <f t="shared" si="7"/>
        <v>128.57142857142856</v>
      </c>
      <c r="NL26" s="11">
        <f t="shared" si="7"/>
        <v>28.571428571428569</v>
      </c>
      <c r="NM26" s="11">
        <f t="shared" si="7"/>
        <v>0</v>
      </c>
      <c r="NN26" s="11">
        <f t="shared" si="7"/>
        <v>128.57142857142856</v>
      </c>
      <c r="NO26" s="11">
        <f t="shared" si="7"/>
        <v>28.571428571428569</v>
      </c>
      <c r="NP26" s="11">
        <f t="shared" si="7"/>
        <v>0</v>
      </c>
      <c r="NQ26" s="11">
        <f t="shared" si="7"/>
        <v>128.57142857142856</v>
      </c>
      <c r="NR26" s="11">
        <f t="shared" si="7"/>
        <v>28.571428571428569</v>
      </c>
      <c r="NS26" s="11">
        <f t="shared" si="7"/>
        <v>0</v>
      </c>
      <c r="NT26" s="11">
        <f t="shared" si="7"/>
        <v>128.57142857142856</v>
      </c>
      <c r="NU26" s="11">
        <f t="shared" si="7"/>
        <v>28.571428571428569</v>
      </c>
      <c r="NV26" s="11">
        <f t="shared" si="7"/>
        <v>0</v>
      </c>
      <c r="NW26" s="11">
        <f t="shared" si="7"/>
        <v>114.28571428571428</v>
      </c>
      <c r="NX26" s="11">
        <f t="shared" ref="NX26:QI26" si="8">NX25/7%</f>
        <v>28.571428571428569</v>
      </c>
      <c r="NY26" s="11">
        <f t="shared" si="8"/>
        <v>0</v>
      </c>
      <c r="NZ26" s="11">
        <f t="shared" si="8"/>
        <v>128.57142857142856</v>
      </c>
      <c r="OA26" s="11">
        <f t="shared" si="8"/>
        <v>28.571428571428569</v>
      </c>
      <c r="OB26" s="11">
        <f t="shared" si="8"/>
        <v>0</v>
      </c>
      <c r="OC26" s="11">
        <f t="shared" si="8"/>
        <v>271.42857142857139</v>
      </c>
      <c r="OD26" s="11">
        <f t="shared" si="8"/>
        <v>28.571428571428569</v>
      </c>
      <c r="OE26" s="11">
        <f t="shared" si="8"/>
        <v>0</v>
      </c>
      <c r="OF26" s="11">
        <f t="shared" si="8"/>
        <v>14.285714285714285</v>
      </c>
      <c r="OG26" s="11">
        <f t="shared" si="8"/>
        <v>28.571428571428569</v>
      </c>
      <c r="OH26" s="11">
        <f t="shared" si="8"/>
        <v>0</v>
      </c>
      <c r="OI26" s="11">
        <f t="shared" si="8"/>
        <v>128.57142857142856</v>
      </c>
      <c r="OJ26" s="11">
        <f t="shared" si="8"/>
        <v>28.571428571428569</v>
      </c>
      <c r="OK26" s="11">
        <f t="shared" si="8"/>
        <v>0</v>
      </c>
      <c r="OL26" s="11">
        <f t="shared" si="8"/>
        <v>128.57142857142856</v>
      </c>
      <c r="OM26" s="11">
        <f t="shared" si="8"/>
        <v>28.571428571428569</v>
      </c>
      <c r="ON26" s="11">
        <f t="shared" si="8"/>
        <v>0</v>
      </c>
      <c r="OO26" s="11">
        <f t="shared" si="8"/>
        <v>71.428571428571416</v>
      </c>
      <c r="OP26" s="11">
        <f t="shared" si="8"/>
        <v>28.571428571428569</v>
      </c>
      <c r="OQ26" s="11">
        <f t="shared" si="8"/>
        <v>0</v>
      </c>
      <c r="OR26" s="11">
        <f t="shared" si="8"/>
        <v>128.57142857142856</v>
      </c>
      <c r="OS26" s="11">
        <f t="shared" si="8"/>
        <v>28.571428571428569</v>
      </c>
      <c r="OT26" s="11">
        <f t="shared" si="8"/>
        <v>0</v>
      </c>
      <c r="OU26" s="11">
        <f t="shared" si="8"/>
        <v>14.285714285714285</v>
      </c>
      <c r="OV26" s="11">
        <f t="shared" si="8"/>
        <v>28.571428571428569</v>
      </c>
      <c r="OW26" s="11">
        <f t="shared" si="8"/>
        <v>0</v>
      </c>
      <c r="OX26" s="11">
        <f t="shared" si="8"/>
        <v>128.57142857142856</v>
      </c>
      <c r="OY26" s="11">
        <f t="shared" si="8"/>
        <v>28.571428571428569</v>
      </c>
      <c r="OZ26" s="11">
        <f t="shared" si="8"/>
        <v>0</v>
      </c>
      <c r="PA26" s="11">
        <f t="shared" si="8"/>
        <v>128.57142857142856</v>
      </c>
      <c r="PB26" s="11">
        <f t="shared" si="8"/>
        <v>28.571428571428569</v>
      </c>
      <c r="PC26" s="11">
        <f t="shared" si="8"/>
        <v>0</v>
      </c>
      <c r="PD26" s="11">
        <f t="shared" si="8"/>
        <v>85.714285714285708</v>
      </c>
      <c r="PE26" s="11">
        <f t="shared" si="8"/>
        <v>28.571428571428569</v>
      </c>
      <c r="PF26" s="11">
        <f t="shared" si="8"/>
        <v>0</v>
      </c>
      <c r="PG26" s="11">
        <f t="shared" si="8"/>
        <v>128.57142857142856</v>
      </c>
      <c r="PH26" s="11">
        <f t="shared" si="8"/>
        <v>28.571428571428569</v>
      </c>
      <c r="PI26" s="11">
        <f t="shared" si="8"/>
        <v>0</v>
      </c>
      <c r="PJ26" s="11">
        <f t="shared" si="8"/>
        <v>99.999999999999986</v>
      </c>
      <c r="PK26" s="11">
        <f t="shared" si="8"/>
        <v>28.571428571428569</v>
      </c>
      <c r="PL26" s="11">
        <f t="shared" si="8"/>
        <v>0</v>
      </c>
      <c r="PM26" s="11">
        <f t="shared" si="8"/>
        <v>128.57142857142856</v>
      </c>
      <c r="PN26" s="11">
        <f t="shared" si="8"/>
        <v>28.571428571428569</v>
      </c>
      <c r="PO26" s="11">
        <f t="shared" si="8"/>
        <v>0</v>
      </c>
      <c r="PP26" s="11">
        <f t="shared" si="8"/>
        <v>128.57142857142856</v>
      </c>
      <c r="PQ26" s="11">
        <f t="shared" si="8"/>
        <v>28.571428571428569</v>
      </c>
      <c r="PR26" s="11">
        <f t="shared" si="8"/>
        <v>0</v>
      </c>
      <c r="PS26" s="11">
        <f t="shared" si="8"/>
        <v>128.57142857142856</v>
      </c>
      <c r="PT26" s="11">
        <f t="shared" si="8"/>
        <v>28.571428571428569</v>
      </c>
      <c r="PU26" s="11">
        <f t="shared" si="8"/>
        <v>0</v>
      </c>
      <c r="PV26" s="11">
        <f t="shared" si="8"/>
        <v>128.57142857142856</v>
      </c>
      <c r="PW26" s="11">
        <f t="shared" si="8"/>
        <v>28.571428571428569</v>
      </c>
      <c r="PX26" s="11">
        <f t="shared" si="8"/>
        <v>0</v>
      </c>
      <c r="PY26" s="11">
        <f t="shared" si="8"/>
        <v>128.57142857142856</v>
      </c>
      <c r="PZ26" s="11">
        <f t="shared" si="8"/>
        <v>28.571428571428569</v>
      </c>
      <c r="QA26" s="11">
        <f t="shared" si="8"/>
        <v>0</v>
      </c>
      <c r="QB26" s="11">
        <f t="shared" si="8"/>
        <v>128.57142857142856</v>
      </c>
      <c r="QC26" s="11">
        <f t="shared" si="8"/>
        <v>28.571428571428569</v>
      </c>
      <c r="QD26" s="11">
        <f t="shared" si="8"/>
        <v>0</v>
      </c>
      <c r="QE26" s="11">
        <f t="shared" si="8"/>
        <v>99.999999999999986</v>
      </c>
      <c r="QF26" s="11">
        <f t="shared" si="8"/>
        <v>28.571428571428569</v>
      </c>
      <c r="QG26" s="11">
        <f t="shared" si="8"/>
        <v>0</v>
      </c>
      <c r="QH26" s="11">
        <f t="shared" si="8"/>
        <v>128.57142857142856</v>
      </c>
      <c r="QI26" s="11">
        <f t="shared" si="8"/>
        <v>28.571428571428569</v>
      </c>
      <c r="QJ26" s="11">
        <f t="shared" ref="QJ26:SU26" si="9">QJ25/7%</f>
        <v>0</v>
      </c>
      <c r="QK26" s="11">
        <f t="shared" si="9"/>
        <v>128.57142857142856</v>
      </c>
      <c r="QL26" s="11">
        <f t="shared" si="9"/>
        <v>28.571428571428569</v>
      </c>
      <c r="QM26" s="11">
        <f t="shared" si="9"/>
        <v>0</v>
      </c>
      <c r="QN26" s="11">
        <f t="shared" si="9"/>
        <v>128.57142857142856</v>
      </c>
      <c r="QO26" s="11">
        <f t="shared" si="9"/>
        <v>28.571428571428569</v>
      </c>
      <c r="QP26" s="11">
        <f t="shared" si="9"/>
        <v>0</v>
      </c>
      <c r="QQ26" s="11">
        <f t="shared" si="9"/>
        <v>128.57142857142856</v>
      </c>
      <c r="QR26" s="11">
        <f t="shared" si="9"/>
        <v>28.571428571428569</v>
      </c>
      <c r="QS26" s="11">
        <f t="shared" si="9"/>
        <v>0</v>
      </c>
      <c r="QT26" s="11">
        <f t="shared" si="9"/>
        <v>128.57142857142856</v>
      </c>
      <c r="QU26" s="11">
        <f t="shared" si="9"/>
        <v>28.571428571428569</v>
      </c>
      <c r="QV26" s="11">
        <f t="shared" si="9"/>
        <v>0</v>
      </c>
      <c r="QW26" s="11">
        <f t="shared" si="9"/>
        <v>128.57142857142856</v>
      </c>
      <c r="QX26" s="11">
        <f t="shared" si="9"/>
        <v>28.571428571428569</v>
      </c>
      <c r="QY26" s="11">
        <f t="shared" si="9"/>
        <v>0</v>
      </c>
      <c r="QZ26" s="11">
        <f t="shared" si="9"/>
        <v>128.57142857142856</v>
      </c>
      <c r="RA26" s="11">
        <f t="shared" si="9"/>
        <v>28.571428571428569</v>
      </c>
      <c r="RB26" s="11">
        <f t="shared" si="9"/>
        <v>0</v>
      </c>
      <c r="RC26" s="11">
        <f t="shared" si="9"/>
        <v>99.999999999999986</v>
      </c>
      <c r="RD26" s="11">
        <f t="shared" si="9"/>
        <v>28.571428571428569</v>
      </c>
      <c r="RE26" s="11">
        <f t="shared" si="9"/>
        <v>0</v>
      </c>
      <c r="RF26" s="11">
        <f t="shared" si="9"/>
        <v>128.57142857142856</v>
      </c>
      <c r="RG26" s="11">
        <f t="shared" si="9"/>
        <v>28.571428571428569</v>
      </c>
      <c r="RH26" s="11">
        <f t="shared" si="9"/>
        <v>0</v>
      </c>
      <c r="RI26" s="11">
        <f t="shared" si="9"/>
        <v>128.57142857142856</v>
      </c>
      <c r="RJ26" s="11">
        <f t="shared" si="9"/>
        <v>28.571428571428569</v>
      </c>
      <c r="RK26" s="11">
        <f t="shared" si="9"/>
        <v>0</v>
      </c>
      <c r="RL26" s="11">
        <f t="shared" si="9"/>
        <v>99.999999999999986</v>
      </c>
      <c r="RM26" s="11">
        <f t="shared" si="9"/>
        <v>28.571428571428569</v>
      </c>
      <c r="RN26" s="11">
        <f t="shared" si="9"/>
        <v>0</v>
      </c>
      <c r="RO26" s="11">
        <f t="shared" si="9"/>
        <v>128.57142857142856</v>
      </c>
      <c r="RP26" s="11">
        <f t="shared" si="9"/>
        <v>28.571428571428569</v>
      </c>
      <c r="RQ26" s="11">
        <f t="shared" si="9"/>
        <v>0</v>
      </c>
      <c r="RR26" s="11">
        <f t="shared" si="9"/>
        <v>128.57142857142856</v>
      </c>
      <c r="RS26" s="11">
        <f t="shared" si="9"/>
        <v>28.571428571428569</v>
      </c>
      <c r="RT26" s="11">
        <f t="shared" si="9"/>
        <v>0</v>
      </c>
      <c r="RU26" s="11">
        <f t="shared" si="9"/>
        <v>128.57142857142856</v>
      </c>
      <c r="RV26" s="11">
        <f t="shared" si="9"/>
        <v>28.571428571428569</v>
      </c>
      <c r="RW26" s="11">
        <f t="shared" si="9"/>
        <v>0</v>
      </c>
      <c r="RX26" s="11">
        <f t="shared" si="9"/>
        <v>128.57142857142856</v>
      </c>
      <c r="RY26" s="11">
        <f t="shared" si="9"/>
        <v>28.571428571428569</v>
      </c>
      <c r="RZ26" s="11">
        <f t="shared" si="9"/>
        <v>0</v>
      </c>
      <c r="SA26" s="11">
        <f t="shared" si="9"/>
        <v>128.57142857142856</v>
      </c>
      <c r="SB26" s="11">
        <f t="shared" si="9"/>
        <v>28.571428571428569</v>
      </c>
      <c r="SC26" s="11">
        <f t="shared" si="9"/>
        <v>0</v>
      </c>
      <c r="SD26" s="11">
        <f t="shared" si="9"/>
        <v>128.57142857142856</v>
      </c>
      <c r="SE26" s="11">
        <f t="shared" si="9"/>
        <v>28.571428571428569</v>
      </c>
      <c r="SF26" s="11">
        <f t="shared" si="9"/>
        <v>0</v>
      </c>
      <c r="SG26" s="11">
        <f t="shared" si="9"/>
        <v>128.57142857142856</v>
      </c>
      <c r="SH26" s="11">
        <f t="shared" si="9"/>
        <v>28.571428571428569</v>
      </c>
      <c r="SI26" s="11">
        <f t="shared" si="9"/>
        <v>0</v>
      </c>
      <c r="SJ26" s="11">
        <f t="shared" si="9"/>
        <v>128.57142857142856</v>
      </c>
      <c r="SK26" s="11">
        <f t="shared" si="9"/>
        <v>28.571428571428569</v>
      </c>
      <c r="SL26" s="11">
        <f t="shared" si="9"/>
        <v>0</v>
      </c>
      <c r="SM26" s="11">
        <f t="shared" si="9"/>
        <v>128.57142857142856</v>
      </c>
      <c r="SN26" s="11">
        <f t="shared" si="9"/>
        <v>28.571428571428569</v>
      </c>
      <c r="SO26" s="11">
        <f t="shared" si="9"/>
        <v>0</v>
      </c>
      <c r="SP26" s="11">
        <f t="shared" si="9"/>
        <v>0</v>
      </c>
      <c r="SQ26" s="11">
        <f t="shared" si="9"/>
        <v>157.14285714285714</v>
      </c>
      <c r="SR26" s="11">
        <f t="shared" si="9"/>
        <v>0</v>
      </c>
      <c r="SS26" s="11">
        <f t="shared" si="9"/>
        <v>128.57142857142856</v>
      </c>
      <c r="ST26" s="11">
        <f t="shared" si="9"/>
        <v>28.571428571428569</v>
      </c>
      <c r="SU26" s="11">
        <f t="shared" si="9"/>
        <v>0</v>
      </c>
      <c r="SV26" s="11">
        <f t="shared" ref="SV26:VG26" si="10">SV25/7%</f>
        <v>128.57142857142856</v>
      </c>
      <c r="SW26" s="11">
        <f t="shared" si="10"/>
        <v>28.571428571428569</v>
      </c>
      <c r="SX26" s="11">
        <f t="shared" si="10"/>
        <v>0</v>
      </c>
      <c r="SY26" s="11">
        <f t="shared" si="10"/>
        <v>128.57142857142856</v>
      </c>
      <c r="SZ26" s="11">
        <f t="shared" si="10"/>
        <v>28.571428571428569</v>
      </c>
      <c r="TA26" s="11">
        <f t="shared" si="10"/>
        <v>0</v>
      </c>
      <c r="TB26" s="11">
        <f t="shared" si="10"/>
        <v>128.57142857142856</v>
      </c>
      <c r="TC26" s="11">
        <f t="shared" si="10"/>
        <v>28.571428571428569</v>
      </c>
      <c r="TD26" s="11">
        <f t="shared" si="10"/>
        <v>0</v>
      </c>
      <c r="TE26" s="11">
        <f t="shared" si="10"/>
        <v>71.428571428571416</v>
      </c>
      <c r="TF26" s="11">
        <f t="shared" si="10"/>
        <v>28.571428571428569</v>
      </c>
      <c r="TG26" s="11">
        <f t="shared" si="10"/>
        <v>0</v>
      </c>
      <c r="TH26" s="11">
        <f t="shared" si="10"/>
        <v>71.428571428571416</v>
      </c>
      <c r="TI26" s="11">
        <f t="shared" si="10"/>
        <v>28.571428571428569</v>
      </c>
      <c r="TJ26" s="11">
        <f t="shared" si="10"/>
        <v>0</v>
      </c>
      <c r="TK26" s="11">
        <f t="shared" si="10"/>
        <v>128.57142857142856</v>
      </c>
      <c r="TL26" s="11">
        <f t="shared" si="10"/>
        <v>28.571428571428569</v>
      </c>
      <c r="TM26" s="11">
        <f t="shared" si="10"/>
        <v>0</v>
      </c>
      <c r="TN26" s="11">
        <f t="shared" si="10"/>
        <v>128.57142857142856</v>
      </c>
      <c r="TO26" s="11">
        <f t="shared" si="10"/>
        <v>28.571428571428569</v>
      </c>
      <c r="TP26" s="11">
        <f t="shared" si="10"/>
        <v>0</v>
      </c>
      <c r="TQ26" s="11">
        <f t="shared" si="10"/>
        <v>128.57142857142856</v>
      </c>
      <c r="TR26" s="11">
        <f t="shared" si="10"/>
        <v>28.571428571428569</v>
      </c>
      <c r="TS26" s="11">
        <f t="shared" si="10"/>
        <v>0</v>
      </c>
      <c r="TT26" s="11">
        <f t="shared" si="10"/>
        <v>128.57142857142856</v>
      </c>
      <c r="TU26" s="11">
        <f t="shared" si="10"/>
        <v>28.571428571428569</v>
      </c>
      <c r="TV26" s="11">
        <f t="shared" si="10"/>
        <v>0</v>
      </c>
      <c r="TW26" s="11">
        <f t="shared" si="10"/>
        <v>0</v>
      </c>
      <c r="TX26" s="11">
        <f t="shared" si="10"/>
        <v>157.14285714285714</v>
      </c>
      <c r="TY26" s="11">
        <f t="shared" si="10"/>
        <v>0</v>
      </c>
      <c r="TZ26" s="11">
        <f t="shared" si="10"/>
        <v>128.57142857142856</v>
      </c>
      <c r="UA26" s="11">
        <f t="shared" si="10"/>
        <v>28.571428571428569</v>
      </c>
      <c r="UB26" s="11">
        <f t="shared" si="10"/>
        <v>0</v>
      </c>
      <c r="UC26" s="11">
        <f t="shared" si="10"/>
        <v>271.42857142857139</v>
      </c>
      <c r="UD26" s="11">
        <f t="shared" si="10"/>
        <v>28.571428571428569</v>
      </c>
      <c r="UE26" s="11">
        <f t="shared" si="10"/>
        <v>0</v>
      </c>
      <c r="UF26" s="11">
        <f t="shared" si="10"/>
        <v>128.57142857142856</v>
      </c>
      <c r="UG26" s="11">
        <f t="shared" si="10"/>
        <v>28.571428571428569</v>
      </c>
      <c r="UH26" s="11">
        <f t="shared" si="10"/>
        <v>0</v>
      </c>
      <c r="UI26" s="11">
        <f t="shared" si="10"/>
        <v>128.57142857142856</v>
      </c>
      <c r="UJ26" s="11">
        <f t="shared" si="10"/>
        <v>28.571428571428569</v>
      </c>
      <c r="UK26" s="11">
        <f t="shared" si="10"/>
        <v>0</v>
      </c>
      <c r="UL26" s="11">
        <f t="shared" si="10"/>
        <v>128.57142857142856</v>
      </c>
      <c r="UM26" s="11">
        <f t="shared" si="10"/>
        <v>28.571428571428569</v>
      </c>
      <c r="UN26" s="11">
        <f t="shared" si="10"/>
        <v>0</v>
      </c>
      <c r="UO26" s="11">
        <f t="shared" si="10"/>
        <v>128.57142857142856</v>
      </c>
      <c r="UP26" s="11">
        <f t="shared" si="10"/>
        <v>28.571428571428569</v>
      </c>
      <c r="UQ26" s="11">
        <f t="shared" si="10"/>
        <v>0</v>
      </c>
      <c r="UR26" s="11">
        <f t="shared" si="10"/>
        <v>128.57142857142856</v>
      </c>
      <c r="US26" s="11">
        <f t="shared" si="10"/>
        <v>28.571428571428569</v>
      </c>
      <c r="UT26" s="11">
        <f t="shared" si="10"/>
        <v>0</v>
      </c>
      <c r="UU26" s="11">
        <f t="shared" si="10"/>
        <v>128.57142857142856</v>
      </c>
      <c r="UV26" s="11">
        <f t="shared" si="10"/>
        <v>28.571428571428569</v>
      </c>
      <c r="UW26" s="11">
        <f t="shared" si="10"/>
        <v>0</v>
      </c>
      <c r="UX26" s="11">
        <f t="shared" si="10"/>
        <v>128.57142857142856</v>
      </c>
      <c r="UY26" s="11">
        <f t="shared" si="10"/>
        <v>28.571428571428569</v>
      </c>
      <c r="UZ26" s="11">
        <f t="shared" si="10"/>
        <v>0</v>
      </c>
      <c r="VA26" s="11">
        <f t="shared" si="10"/>
        <v>128.57142857142856</v>
      </c>
      <c r="VB26" s="11">
        <f t="shared" si="10"/>
        <v>28.571428571428569</v>
      </c>
      <c r="VC26" s="11">
        <f t="shared" si="10"/>
        <v>0</v>
      </c>
      <c r="VD26" s="11">
        <f t="shared" si="10"/>
        <v>28.571428571428569</v>
      </c>
      <c r="VE26" s="11">
        <f t="shared" si="10"/>
        <v>142.85714285714283</v>
      </c>
      <c r="VF26" s="11">
        <f t="shared" si="10"/>
        <v>0</v>
      </c>
      <c r="VG26" s="11">
        <f t="shared" si="10"/>
        <v>128.57142857142856</v>
      </c>
      <c r="VH26" s="11">
        <f t="shared" ref="VH26:XS26" si="11">VH25/7%</f>
        <v>28.571428571428569</v>
      </c>
      <c r="VI26" s="11">
        <f t="shared" si="11"/>
        <v>0</v>
      </c>
      <c r="VJ26" s="11">
        <f t="shared" si="11"/>
        <v>128.57142857142856</v>
      </c>
      <c r="VK26" s="11">
        <f t="shared" si="11"/>
        <v>28.571428571428569</v>
      </c>
      <c r="VL26" s="11">
        <f t="shared" si="11"/>
        <v>0</v>
      </c>
      <c r="VM26" s="11">
        <f t="shared" si="11"/>
        <v>128.57142857142856</v>
      </c>
      <c r="VN26" s="11">
        <f t="shared" si="11"/>
        <v>28.571428571428569</v>
      </c>
      <c r="VO26" s="11">
        <f t="shared" si="11"/>
        <v>0</v>
      </c>
      <c r="VP26" s="11">
        <f t="shared" si="11"/>
        <v>0</v>
      </c>
      <c r="VQ26" s="11">
        <f t="shared" si="11"/>
        <v>157.14285714285714</v>
      </c>
      <c r="VR26" s="11">
        <f t="shared" si="11"/>
        <v>0</v>
      </c>
      <c r="VS26" s="11">
        <f t="shared" si="11"/>
        <v>128.57142857142856</v>
      </c>
      <c r="VT26" s="11">
        <f t="shared" si="11"/>
        <v>28.571428571428569</v>
      </c>
      <c r="VU26" s="11">
        <f t="shared" si="11"/>
        <v>0</v>
      </c>
      <c r="VV26" s="11">
        <f t="shared" si="11"/>
        <v>99.999999999999986</v>
      </c>
      <c r="VW26" s="11">
        <f t="shared" si="11"/>
        <v>28.571428571428569</v>
      </c>
      <c r="VX26" s="11">
        <f t="shared" si="11"/>
        <v>0</v>
      </c>
      <c r="VY26" s="11">
        <f t="shared" si="11"/>
        <v>71.428571428571416</v>
      </c>
      <c r="VZ26" s="11">
        <f t="shared" si="11"/>
        <v>28.571428571428569</v>
      </c>
      <c r="WA26" s="11">
        <f t="shared" si="11"/>
        <v>0</v>
      </c>
      <c r="WB26" s="11">
        <f t="shared" si="11"/>
        <v>114.28571428571428</v>
      </c>
      <c r="WC26" s="11">
        <f t="shared" si="11"/>
        <v>28.571428571428569</v>
      </c>
      <c r="WD26" s="11">
        <f t="shared" si="11"/>
        <v>0</v>
      </c>
      <c r="WE26" s="11">
        <f t="shared" si="11"/>
        <v>114.28571428571428</v>
      </c>
      <c r="WF26" s="11">
        <f t="shared" si="11"/>
        <v>28.571428571428569</v>
      </c>
      <c r="WG26" s="11">
        <f t="shared" si="11"/>
        <v>0</v>
      </c>
      <c r="WH26" s="11">
        <f t="shared" si="11"/>
        <v>114.28571428571428</v>
      </c>
      <c r="WI26" s="11">
        <f t="shared" si="11"/>
        <v>28.571428571428569</v>
      </c>
      <c r="WJ26" s="11">
        <f t="shared" si="11"/>
        <v>0</v>
      </c>
      <c r="WK26" s="11">
        <f t="shared" si="11"/>
        <v>114.28571428571428</v>
      </c>
      <c r="WL26" s="11">
        <f t="shared" si="11"/>
        <v>28.571428571428569</v>
      </c>
      <c r="WM26" s="11">
        <f t="shared" si="11"/>
        <v>0</v>
      </c>
      <c r="WN26" s="11">
        <f t="shared" si="11"/>
        <v>114.28571428571428</v>
      </c>
      <c r="WO26" s="11">
        <f t="shared" si="11"/>
        <v>28.571428571428569</v>
      </c>
      <c r="WP26" s="11">
        <f t="shared" si="11"/>
        <v>0</v>
      </c>
      <c r="WQ26" s="11">
        <f t="shared" si="11"/>
        <v>114.28571428571428</v>
      </c>
      <c r="WR26" s="11">
        <f t="shared" si="11"/>
        <v>28.571428571428569</v>
      </c>
      <c r="WS26" s="11">
        <f t="shared" si="11"/>
        <v>0</v>
      </c>
      <c r="WT26" s="11">
        <f t="shared" si="11"/>
        <v>0</v>
      </c>
      <c r="WU26" s="11">
        <f t="shared" si="11"/>
        <v>157.14285714285714</v>
      </c>
      <c r="WV26" s="11">
        <f t="shared" si="11"/>
        <v>0</v>
      </c>
      <c r="WW26" s="11">
        <f t="shared" si="11"/>
        <v>128.57142857142856</v>
      </c>
      <c r="WX26" s="11">
        <f t="shared" si="11"/>
        <v>28.571428571428569</v>
      </c>
      <c r="WY26" s="11">
        <f t="shared" si="11"/>
        <v>0</v>
      </c>
      <c r="WZ26" s="11">
        <f t="shared" si="11"/>
        <v>128.57142857142856</v>
      </c>
      <c r="XA26" s="11">
        <f t="shared" si="11"/>
        <v>28.571428571428569</v>
      </c>
      <c r="XB26" s="11">
        <f t="shared" si="11"/>
        <v>0</v>
      </c>
      <c r="XC26" s="11">
        <f t="shared" si="11"/>
        <v>128.57142857142856</v>
      </c>
      <c r="XD26" s="11">
        <f t="shared" si="11"/>
        <v>28.571428571428569</v>
      </c>
      <c r="XE26" s="11">
        <f t="shared" si="11"/>
        <v>0</v>
      </c>
      <c r="XF26" s="11">
        <f t="shared" si="11"/>
        <v>128.57142857142856</v>
      </c>
      <c r="XG26" s="11">
        <f t="shared" si="11"/>
        <v>28.571428571428569</v>
      </c>
      <c r="XH26" s="11">
        <f t="shared" si="11"/>
        <v>0</v>
      </c>
      <c r="XI26" s="11">
        <f t="shared" si="11"/>
        <v>128.57142857142856</v>
      </c>
      <c r="XJ26" s="11">
        <f t="shared" si="11"/>
        <v>28.571428571428569</v>
      </c>
      <c r="XK26" s="11">
        <f t="shared" si="11"/>
        <v>0</v>
      </c>
      <c r="XL26" s="11">
        <f t="shared" si="11"/>
        <v>271.42857142857139</v>
      </c>
      <c r="XM26" s="11">
        <f t="shared" si="11"/>
        <v>28.571428571428569</v>
      </c>
      <c r="XN26" s="11">
        <f t="shared" si="11"/>
        <v>0</v>
      </c>
      <c r="XO26" s="11">
        <f t="shared" si="11"/>
        <v>128.57142857142856</v>
      </c>
      <c r="XP26" s="11">
        <f t="shared" si="11"/>
        <v>28.571428571428569</v>
      </c>
      <c r="XQ26" s="11">
        <f t="shared" si="11"/>
        <v>0</v>
      </c>
      <c r="XR26" s="11">
        <f t="shared" si="11"/>
        <v>128.57142857142856</v>
      </c>
      <c r="XS26" s="11">
        <f t="shared" si="11"/>
        <v>28.571428571428569</v>
      </c>
      <c r="XT26" s="11">
        <f t="shared" ref="XT26:ZP26" si="12">XT25/7%</f>
        <v>0</v>
      </c>
      <c r="XU26" s="11">
        <f t="shared" si="12"/>
        <v>128.57142857142856</v>
      </c>
      <c r="XV26" s="11">
        <f t="shared" si="12"/>
        <v>28.571428571428569</v>
      </c>
      <c r="XW26" s="11">
        <f t="shared" si="12"/>
        <v>0</v>
      </c>
      <c r="XX26" s="11">
        <f t="shared" si="12"/>
        <v>85.714285714285708</v>
      </c>
      <c r="XY26" s="11">
        <f t="shared" si="12"/>
        <v>28.571428571428569</v>
      </c>
      <c r="XZ26" s="11">
        <f t="shared" si="12"/>
        <v>0</v>
      </c>
      <c r="YA26" s="11">
        <f t="shared" si="12"/>
        <v>128.57142857142856</v>
      </c>
      <c r="YB26" s="11">
        <f t="shared" si="12"/>
        <v>28.571428571428569</v>
      </c>
      <c r="YC26" s="11">
        <f t="shared" si="12"/>
        <v>0</v>
      </c>
      <c r="YD26" s="11">
        <f t="shared" si="12"/>
        <v>99.999999999999986</v>
      </c>
      <c r="YE26" s="11">
        <f t="shared" si="12"/>
        <v>28.571428571428569</v>
      </c>
      <c r="YF26" s="11">
        <f t="shared" si="12"/>
        <v>0</v>
      </c>
      <c r="YG26" s="11">
        <f t="shared" si="12"/>
        <v>128.57142857142856</v>
      </c>
      <c r="YH26" s="11">
        <f t="shared" si="12"/>
        <v>28.571428571428569</v>
      </c>
      <c r="YI26" s="11">
        <f t="shared" si="12"/>
        <v>0</v>
      </c>
      <c r="YJ26" s="11">
        <f t="shared" si="12"/>
        <v>128.57142857142856</v>
      </c>
      <c r="YK26" s="11">
        <f t="shared" si="12"/>
        <v>28.571428571428569</v>
      </c>
      <c r="YL26" s="11">
        <f t="shared" si="12"/>
        <v>0</v>
      </c>
      <c r="YM26" s="11">
        <f t="shared" si="12"/>
        <v>114.28571428571428</v>
      </c>
      <c r="YN26" s="11">
        <f t="shared" si="12"/>
        <v>28.571428571428569</v>
      </c>
      <c r="YO26" s="11">
        <f t="shared" si="12"/>
        <v>0</v>
      </c>
      <c r="YP26" s="11">
        <f t="shared" si="12"/>
        <v>85.714285714285708</v>
      </c>
      <c r="YQ26" s="11">
        <f t="shared" si="12"/>
        <v>28.571428571428569</v>
      </c>
      <c r="YR26" s="11">
        <f t="shared" si="12"/>
        <v>0</v>
      </c>
      <c r="YS26" s="11">
        <f t="shared" si="12"/>
        <v>128.57142857142856</v>
      </c>
      <c r="YT26" s="11">
        <f t="shared" si="12"/>
        <v>28.571428571428569</v>
      </c>
      <c r="YU26" s="11">
        <f t="shared" si="12"/>
        <v>0</v>
      </c>
      <c r="YV26" s="11">
        <f t="shared" si="12"/>
        <v>128.57142857142856</v>
      </c>
      <c r="YW26" s="11">
        <f t="shared" si="12"/>
        <v>28.571428571428569</v>
      </c>
      <c r="YX26" s="11">
        <f t="shared" si="12"/>
        <v>0</v>
      </c>
      <c r="YY26" s="11">
        <f t="shared" si="12"/>
        <v>128.57142857142856</v>
      </c>
      <c r="YZ26" s="11">
        <f t="shared" si="12"/>
        <v>28.571428571428569</v>
      </c>
      <c r="ZA26" s="11">
        <f t="shared" si="12"/>
        <v>0</v>
      </c>
      <c r="ZB26" s="11">
        <f t="shared" si="12"/>
        <v>128.57142857142856</v>
      </c>
      <c r="ZC26" s="11">
        <f t="shared" si="12"/>
        <v>28.571428571428569</v>
      </c>
      <c r="ZD26" s="11">
        <f t="shared" si="12"/>
        <v>0</v>
      </c>
      <c r="ZE26" s="11">
        <f t="shared" si="12"/>
        <v>57.142857142857139</v>
      </c>
      <c r="ZF26" s="11">
        <f t="shared" si="12"/>
        <v>42.857142857142854</v>
      </c>
      <c r="ZG26" s="11">
        <f t="shared" si="12"/>
        <v>0</v>
      </c>
      <c r="ZH26" s="11">
        <f t="shared" si="12"/>
        <v>71.428571428571416</v>
      </c>
      <c r="ZI26" s="11">
        <f t="shared" si="12"/>
        <v>28.571428571428569</v>
      </c>
      <c r="ZJ26" s="11">
        <f t="shared" si="12"/>
        <v>0</v>
      </c>
      <c r="ZK26" s="11">
        <f t="shared" si="12"/>
        <v>128.57142857142856</v>
      </c>
      <c r="ZL26" s="11">
        <f t="shared" si="12"/>
        <v>28.571428571428569</v>
      </c>
      <c r="ZM26" s="11">
        <f t="shared" si="12"/>
        <v>0</v>
      </c>
      <c r="ZN26" s="11">
        <f t="shared" si="12"/>
        <v>99.999999999999986</v>
      </c>
      <c r="ZO26" s="11">
        <f t="shared" si="12"/>
        <v>28.571428571428569</v>
      </c>
      <c r="ZP26" s="11">
        <f t="shared" si="12"/>
        <v>0</v>
      </c>
    </row>
    <row r="28" spans="1:692" x14ac:dyDescent="0.3">
      <c r="B28" t="s">
        <v>1992</v>
      </c>
    </row>
    <row r="29" spans="1:692" x14ac:dyDescent="0.3">
      <c r="B29" t="s">
        <v>1993</v>
      </c>
      <c r="C29" t="s">
        <v>1987</v>
      </c>
      <c r="D29">
        <f>(C26+F26+I26+L26+O26+R26+U26+X26+AA26+AD26+AG26+AJ26+AM26+AP26+AS26+AV26+AY26+BB26+BE26+BH26+BK26+BN26+BQ26+BT26+BW26)/25</f>
        <v>122.28571428571426</v>
      </c>
      <c r="E29">
        <v>5</v>
      </c>
    </row>
    <row r="30" spans="1:692" x14ac:dyDescent="0.3">
      <c r="B30" t="s">
        <v>1994</v>
      </c>
      <c r="C30" t="s">
        <v>1987</v>
      </c>
      <c r="D30">
        <f>(D26+G26+J26+M26+P26+S26+V26+Y26+AB26+AE26+AH26+AK26+AN26+AQ26+AT26+AW26+AZ26+BC26+BF26+BI26+BL26+BO26+BR26+BU26+BX26)/25</f>
        <v>23.428571428571423</v>
      </c>
      <c r="E30">
        <v>2</v>
      </c>
    </row>
    <row r="31" spans="1:692" x14ac:dyDescent="0.3">
      <c r="B31" t="s">
        <v>1995</v>
      </c>
      <c r="C31" t="s">
        <v>1987</v>
      </c>
      <c r="D31">
        <f>(E26+H26+K26+N26+Q26+T26+W26+Z26+AC26+AF26+AI26+AL26+AO26+AR26+AU26+AX26+BA26+BD26+BG26+BJ26+BM26+BP26+BS26+BV26+BY26)/25</f>
        <v>0</v>
      </c>
    </row>
    <row r="32" spans="1:692" x14ac:dyDescent="0.3">
      <c r="D32">
        <f>SUM(D29:D31)</f>
        <v>145.71428571428569</v>
      </c>
      <c r="E32">
        <v>7</v>
      </c>
    </row>
    <row r="33" spans="2:5" x14ac:dyDescent="0.3">
      <c r="B33" t="s">
        <v>1993</v>
      </c>
      <c r="C33" t="s">
        <v>1988</v>
      </c>
      <c r="D33">
        <f>(BZ26+CC26+CF26+CI26+CL26+CO26+CR26+CU26+CX26+DA26+DD26+DG26+DJ26+DM26+DP26+DS26+DV26+DY26+EB26+EE26+EH26+EK26+EN26+EQ26+ET26+EW26+EZ26+FC26+FF26+FI26+FL26+FO26+FR26+FU26+FX26+GA26+GD26+GG26+GJ26+GM26+GP26+GS26+GV26+GY26+HB26+HE26+HH26+HK26+HN26+HQ26+HT26+HW26+HZ26+IC26+IF26+II26+IL26+IO26+IR26+IU26+IX26+JA26+JD26+JG26+JJ26+JM26+JP26+JS26+JV26+JY26+KB26+KE26)/72</f>
        <v>105.95238095238091</v>
      </c>
      <c r="E33">
        <v>5</v>
      </c>
    </row>
    <row r="34" spans="2:5" x14ac:dyDescent="0.3">
      <c r="B34" t="s">
        <v>1994</v>
      </c>
      <c r="C34" t="s">
        <v>1988</v>
      </c>
      <c r="D34">
        <f>(CA26+CD26+CG26+CJ26+CM26+CP26+CS26+CV26+CY26+DB26+DE26+DH26+DK26+DN26+DQ26+DT26+DW26+DZ26+EC26+EF26+EI26+EL26+EO26+ER26+EU26+EX26+FA26+FD26+FG26+FJ26+FM26+FP26+FS26+FV26+FY26+GB26+GE26+GH26+GK26+GN26+GQ26+GT26+GW26+GZ26+HC26+HF26+HI26+HL26+HO26+HR26+HU26+HX26+IA26+ID26+IG26+IJ26+IM26+IP26+IS26+IV26+IY26+JB26+JE26+JH26+JK26+JN26+JQ26+JT26+JW26+JZ26+KC26+KF26)/72</f>
        <v>38.095238095238102</v>
      </c>
      <c r="E34">
        <v>2</v>
      </c>
    </row>
    <row r="35" spans="2:5" x14ac:dyDescent="0.3">
      <c r="B35" t="s">
        <v>1995</v>
      </c>
      <c r="C35" t="s">
        <v>1988</v>
      </c>
      <c r="D35">
        <f>(CB26+CE26+CH26+CK26+CN26+CQ26+CT26+CW26+CZ26+DC26+DF26+DI26+DL26+DO26+DR26+DU26+DX26+EA26+ED26+EG26+EJ26+EM26+EP26+ES26+EV26+EY26+FB26+FE26+FH26+FK26+FN26+FQ26+FT26+FW26+FZ26+GC26+GF26+GI26+GL26+GO26+GR26+GU26+GX26+HA26+HD26+HG26+HJ26+HM26+HP26+HS26+HV26+HY26+IB26+IE26+IH26+IK26+IN26+IQ26+IT26+IW26+IZ26+JC26+JF26+JI26+JL26+JO26+JR26+JU26+JX26+KA26+KD26+KG26)/72</f>
        <v>0</v>
      </c>
    </row>
    <row r="36" spans="2:5" x14ac:dyDescent="0.3">
      <c r="D36">
        <f>SUM(D33:D35)</f>
        <v>144.04761904761901</v>
      </c>
      <c r="E36">
        <v>7</v>
      </c>
    </row>
    <row r="37" spans="2:5" x14ac:dyDescent="0.3">
      <c r="B37" t="s">
        <v>1993</v>
      </c>
      <c r="C37" t="s">
        <v>1989</v>
      </c>
      <c r="D37">
        <f>(KH26+KK26+KN26+KQ26+KT26+KW26+KZ26+LC26+LF26+LI26+LL26+LO26+LR26+LU26+LX26)/15</f>
        <v>121.90476190476187</v>
      </c>
      <c r="E37">
        <f>D37*7/100</f>
        <v>8.5333333333333297</v>
      </c>
    </row>
    <row r="38" spans="2:5" x14ac:dyDescent="0.3">
      <c r="B38" t="s">
        <v>1994</v>
      </c>
      <c r="C38" t="s">
        <v>1989</v>
      </c>
      <c r="D38">
        <f>(KI26+KL26+KO26+KR26+KU26+KX26+LA26+LD26+LG26+LJ26+LM26+LP26++LS26+LV26+LY26)/15</f>
        <v>28.571428571428559</v>
      </c>
      <c r="E38">
        <f>D38*7/100</f>
        <v>1.9999999999999991</v>
      </c>
    </row>
    <row r="39" spans="2:5" x14ac:dyDescent="0.3">
      <c r="B39" t="s">
        <v>1995</v>
      </c>
      <c r="C39" t="s">
        <v>1989</v>
      </c>
      <c r="D39">
        <f>(KJ26+KM26+KP26+KS26+KV26+KY26+LB26+LE26+LH26+LK26+LN26+LQ26+LT26+LW26+LZ26)/15</f>
        <v>0</v>
      </c>
    </row>
    <row r="40" spans="2:5" x14ac:dyDescent="0.3">
      <c r="D40">
        <f>SUM(D37:D39)</f>
        <v>150.47619047619042</v>
      </c>
      <c r="E40">
        <v>7</v>
      </c>
    </row>
    <row r="41" spans="2:5" x14ac:dyDescent="0.3">
      <c r="B41" t="s">
        <v>1993</v>
      </c>
      <c r="C41" t="s">
        <v>1990</v>
      </c>
      <c r="D41">
        <f>(MA26+MD26+MG26+MJ26+MM26+MP26+MS26+MV26+MY26+NB26+NE26+NH26+NK26+NN26+NQ26+NT26+NW26+NZ26+OC26+OF26+OI26+OL26+OO26+OR26+OU26+OX26+PA26+PD26+PG26+PJ26+PM26+PP26+PS26+PV26+PY26+QB26+QE26+QH26+QK26+QN26+QQ26+QT26+QW26+QZ26+RC26+RF26+RI26+RL26+RO26+RR26+RU26+RX26+SA26+SD26+SG26+SJ26+SM26+SP26+SS26+SV26+SY26+TB26+TE26+TH26+TK26)/65</f>
        <v>117.58241758241751</v>
      </c>
      <c r="E41">
        <v>5</v>
      </c>
    </row>
    <row r="42" spans="2:5" x14ac:dyDescent="0.3">
      <c r="B42" t="s">
        <v>1994</v>
      </c>
      <c r="C42" t="s">
        <v>1990</v>
      </c>
      <c r="D42">
        <f>(MB26+ME26+MH26+MK26+MN26+MQ26+MT26+MW26+MZ26+NC26+NF26+NI26+NL26+NO26+NR26+NU26+NX26+OA26+OD26+OG26+OJ26+OM26+OP26+OS26+OV26+OY26+PB26+PE26+PH26+PK26+PN26+PQ26+PT26+PW26+PZ26+QC26+QF26+QI26+QL26+QO26+QR26+QU26+QX26+RA26+RD26+RG26+RJ26+RM26+RP26+RS26+RV26+RY26+SB26+SE26+SH26+SK26+SN26+SQ26+ST26+SW26+SZ26+TC26+TF26+TI26+TL26)/65</f>
        <v>31.868131868131904</v>
      </c>
      <c r="E42">
        <v>2</v>
      </c>
    </row>
    <row r="43" spans="2:5" x14ac:dyDescent="0.3">
      <c r="B43" t="s">
        <v>1995</v>
      </c>
      <c r="C43" t="s">
        <v>1990</v>
      </c>
      <c r="D43">
        <f>(MC26+MF26+MI26+ML26+MO26+MR26+MU26+MX26+NA26+ND26+NG26+NJ26+NM26+NP26+NS26+NV26+NY26+OB26+OE26+OH26+OK26+ON26+OQ26+OT26+OW26+OZ26+PC26+PF26+PI26+PL26+PO26+PR26+PU26+PX26+QA26+QD26+QG26+QJ26+QM26+QP26+QS26+QV26+QY26+RB26+RE26+RH26+RK26+RN26+RQ26+RT26+RW26+RZ26+SC26+SF26+SI26+SL26+SO26+SR26+SU26+SX26+TA26+TD26+TG26+TJ26+TM26)/65</f>
        <v>0</v>
      </c>
    </row>
    <row r="44" spans="2:5" x14ac:dyDescent="0.3">
      <c r="D44">
        <f>SUM(D41:D43)</f>
        <v>149.4505494505494</v>
      </c>
      <c r="E44">
        <v>7</v>
      </c>
    </row>
    <row r="45" spans="2:5" x14ac:dyDescent="0.3">
      <c r="B45" t="s">
        <v>1993</v>
      </c>
      <c r="C45" t="s">
        <v>1991</v>
      </c>
      <c r="D45">
        <f>(TN26+TQ26+TT26+TW26+TZ26+UC26+UF26+UI26+UL26+UO26+UR26+UU26+UX26+VA26+VD26+VG26+VJ26+VM26+VP26+VS26+VV26+VY26+WB26+WE26+WH26+WK26+WN26+WQ26+WT26+WW26+WZ26+XC26+XF26+XI26+XL26+XO26+XR26+XU26+XX26+YA26+YD26+YG26+YJ26+YM26+YP26+YS26+YV26+YY26+ZB26+ZE26+ZH26+ZK26+ZN26)/53</f>
        <v>116.1725067385444</v>
      </c>
      <c r="E45">
        <v>2</v>
      </c>
    </row>
    <row r="46" spans="2:5" x14ac:dyDescent="0.3">
      <c r="B46" t="s">
        <v>1994</v>
      </c>
      <c r="C46" t="s">
        <v>1991</v>
      </c>
      <c r="D46">
        <f>(TO26+TR26+TU26+TX26+UA26+UD26+UG26+UJ26+UM26+UP26+US26+UV26+UY26+VB26+VE26+VH26+VK26+VN26+VQ26+VT26+VW26+VZ26+WC26+WF26+WI26+WL26+WO26+WR26+WU26+WX26+XA26+XD26+XG26+XJ26+XM26+XP26+XS26+XV26+XY26+YB26+YE26+YH26+YK26+YN26+YQ26+YT26+YW26+YZ26+ZC26+ZF26+ZI26+ZL26+ZO26)/53</f>
        <v>38.274932614555304</v>
      </c>
      <c r="E46">
        <v>2</v>
      </c>
    </row>
    <row r="47" spans="2:5" x14ac:dyDescent="0.3">
      <c r="B47" t="s">
        <v>1995</v>
      </c>
      <c r="C47" t="s">
        <v>1991</v>
      </c>
      <c r="D47">
        <f>(TP26+TS26+TV26+TY26+UB26+UE26+UH26+UK26+UN26+UQ26+UT26+UW26+UZ26+VC26+VF26+VI26+VL26+VO26+VR26+VU26+VX26+WA26+WD26+WG26+WJ26+WM26+WP26+WS26+WV26+WY26+XB26+XE26+XH26+XK26+XN26+XQ26+XT26+XW26+XZ26+YC26+YF26+YI26+YL26+YO26+YR26+YU26+YX26+ZA26+ZD26+ZG26+ZJ26+ZM26+ZP26)/53</f>
        <v>0</v>
      </c>
    </row>
    <row r="48" spans="2:5" x14ac:dyDescent="0.3">
      <c r="D48">
        <f>SUM(D45:D47)</f>
        <v>154.4474393530997</v>
      </c>
      <c r="E48">
        <v>7</v>
      </c>
    </row>
  </sheetData>
  <mergeCells count="489">
    <mergeCell ref="TN4:ZP4"/>
    <mergeCell ref="TK11:TM11"/>
    <mergeCell ref="BZ5:DU10"/>
    <mergeCell ref="DV5:FH10"/>
    <mergeCell ref="FI5:GX10"/>
    <mergeCell ref="GY5:KG10"/>
    <mergeCell ref="KH5:LZ10"/>
    <mergeCell ref="MA5:OB10"/>
    <mergeCell ref="OC5:PF10"/>
    <mergeCell ref="PG5:QP10"/>
    <mergeCell ref="QQ5:RW10"/>
    <mergeCell ref="RX5:TM10"/>
    <mergeCell ref="TN5:ZP10"/>
    <mergeCell ref="YA11:YC11"/>
    <mergeCell ref="YD11:YF11"/>
    <mergeCell ref="YG11:YI11"/>
    <mergeCell ref="YJ11:YL11"/>
    <mergeCell ref="YM11:YO11"/>
    <mergeCell ref="YP11:YR11"/>
    <mergeCell ref="YS11:YU11"/>
    <mergeCell ref="PG4:QP4"/>
    <mergeCell ref="QQ4:RW4"/>
    <mergeCell ref="SY11:TA11"/>
    <mergeCell ref="TB11:TD11"/>
    <mergeCell ref="YA12:YC12"/>
    <mergeCell ref="YD12:YF12"/>
    <mergeCell ref="YG12:YI12"/>
    <mergeCell ref="YJ12:YL12"/>
    <mergeCell ref="YM12:YO12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YV11:YX11"/>
    <mergeCell ref="YY11:ZA11"/>
    <mergeCell ref="ZB11:ZD11"/>
    <mergeCell ref="ZE11:ZG11"/>
    <mergeCell ref="ZH11:ZJ11"/>
    <mergeCell ref="ZK11:ZM11"/>
    <mergeCell ref="ZN11:ZP11"/>
    <mergeCell ref="RX4:TM4"/>
    <mergeCell ref="KE11:KG11"/>
    <mergeCell ref="KE12:KG12"/>
    <mergeCell ref="KB12:KD12"/>
    <mergeCell ref="JY12:KA12"/>
    <mergeCell ref="JV12:JX12"/>
    <mergeCell ref="JS12:JU12"/>
    <mergeCell ref="KH4:LZ4"/>
    <mergeCell ref="MA4:OB4"/>
    <mergeCell ref="OC4:PF4"/>
    <mergeCell ref="JY11:KA11"/>
    <mergeCell ref="KB11:KD11"/>
    <mergeCell ref="KZ11:LB11"/>
    <mergeCell ref="LC11:LE11"/>
    <mergeCell ref="LF11:LH11"/>
    <mergeCell ref="LI11:LK11"/>
    <mergeCell ref="LL11:LN11"/>
    <mergeCell ref="LO11:LQ11"/>
    <mergeCell ref="KH11:KJ11"/>
    <mergeCell ref="KK11:KM11"/>
    <mergeCell ref="KN11:KP11"/>
    <mergeCell ref="KQ11:KS11"/>
    <mergeCell ref="KT11:KV11"/>
    <mergeCell ref="KW11:KY11"/>
    <mergeCell ref="FI4:GX4"/>
    <mergeCell ref="GY4:KG4"/>
    <mergeCell ref="C11:E11"/>
    <mergeCell ref="F11:H11"/>
    <mergeCell ref="I11:K11"/>
    <mergeCell ref="L11:N11"/>
    <mergeCell ref="O11:Q11"/>
    <mergeCell ref="R11:T11"/>
    <mergeCell ref="U11:W11"/>
    <mergeCell ref="X11:Z11"/>
    <mergeCell ref="IR11:IT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JV11:JX11"/>
    <mergeCell ref="CR11:CT11"/>
    <mergeCell ref="DY11:EA11"/>
    <mergeCell ref="EB11:ED11"/>
    <mergeCell ref="C4:BY4"/>
    <mergeCell ref="AA11:AC11"/>
    <mergeCell ref="AD11:AF11"/>
    <mergeCell ref="AG11:AI11"/>
    <mergeCell ref="AJ11:AL11"/>
    <mergeCell ref="BZ4:DU4"/>
    <mergeCell ref="DV4:FH4"/>
    <mergeCell ref="C5:BY10"/>
    <mergeCell ref="BT11:BV11"/>
    <mergeCell ref="BW11:BY11"/>
    <mergeCell ref="BE11:BG11"/>
    <mergeCell ref="AM11:AO11"/>
    <mergeCell ref="AP11:AR11"/>
    <mergeCell ref="AS11:AU11"/>
    <mergeCell ref="AV11:AX11"/>
    <mergeCell ref="AY11:BA11"/>
    <mergeCell ref="BB11:BD11"/>
    <mergeCell ref="CO11:CQ11"/>
    <mergeCell ref="DG11:DI11"/>
    <mergeCell ref="DJ11:DL11"/>
    <mergeCell ref="DM11:DO11"/>
    <mergeCell ref="DP11:DR11"/>
    <mergeCell ref="DS11:DU11"/>
    <mergeCell ref="DV11:DX11"/>
    <mergeCell ref="DA11:DC11"/>
    <mergeCell ref="DD11:DF11"/>
    <mergeCell ref="BZ11:CB11"/>
    <mergeCell ref="CC11:CE11"/>
    <mergeCell ref="CF11:CH11"/>
    <mergeCell ref="CI11:CK11"/>
    <mergeCell ref="CL11:CN11"/>
    <mergeCell ref="CU11:CW11"/>
    <mergeCell ref="CX11:CZ11"/>
    <mergeCell ref="EQ11:ES11"/>
    <mergeCell ref="ET11:EV11"/>
    <mergeCell ref="EW11:EY11"/>
    <mergeCell ref="EZ11:FB11"/>
    <mergeCell ref="FC11:FE11"/>
    <mergeCell ref="FF11:FH11"/>
    <mergeCell ref="EE11:EG11"/>
    <mergeCell ref="EH11:EJ11"/>
    <mergeCell ref="EK11:EM11"/>
    <mergeCell ref="EN11:EP11"/>
    <mergeCell ref="GA11:GC11"/>
    <mergeCell ref="GD11:GF11"/>
    <mergeCell ref="GG11:GI11"/>
    <mergeCell ref="GJ11:GL11"/>
    <mergeCell ref="GM11:GO11"/>
    <mergeCell ref="GP11:GR11"/>
    <mergeCell ref="FI11:FK11"/>
    <mergeCell ref="FL11:FN11"/>
    <mergeCell ref="FO11:FQ11"/>
    <mergeCell ref="FR11:FT11"/>
    <mergeCell ref="FU11:FW11"/>
    <mergeCell ref="FX11:FZ11"/>
    <mergeCell ref="LR11:LT11"/>
    <mergeCell ref="LU11:LW11"/>
    <mergeCell ref="LX11:LZ11"/>
    <mergeCell ref="GS11:GU11"/>
    <mergeCell ref="GV11:GX11"/>
    <mergeCell ref="GY11:HA11"/>
    <mergeCell ref="HB11:HD11"/>
    <mergeCell ref="HE11:HG11"/>
    <mergeCell ref="HH11:HJ11"/>
    <mergeCell ref="IC11:IE11"/>
    <mergeCell ref="IF11:IH11"/>
    <mergeCell ref="II11:IK11"/>
    <mergeCell ref="IL11:IN11"/>
    <mergeCell ref="IO11:IQ11"/>
    <mergeCell ref="HK11:HM11"/>
    <mergeCell ref="HN11:HP11"/>
    <mergeCell ref="HQ11:HS11"/>
    <mergeCell ref="HT11:HV11"/>
    <mergeCell ref="HW11:HY11"/>
    <mergeCell ref="HZ11:IB11"/>
    <mergeCell ref="MA11:MC11"/>
    <mergeCell ref="MD11:MF11"/>
    <mergeCell ref="MG11:MI11"/>
    <mergeCell ref="MJ11:ML11"/>
    <mergeCell ref="MM11:MO11"/>
    <mergeCell ref="NZ11:OB11"/>
    <mergeCell ref="OC11:OE11"/>
    <mergeCell ref="OF11:OH11"/>
    <mergeCell ref="OI11:OK11"/>
    <mergeCell ref="NH11:NJ11"/>
    <mergeCell ref="NK11:NM11"/>
    <mergeCell ref="NN11:NP11"/>
    <mergeCell ref="NQ11:NS11"/>
    <mergeCell ref="NT11:NV11"/>
    <mergeCell ref="NW11:NY11"/>
    <mergeCell ref="OR11:OT11"/>
    <mergeCell ref="OU11:OW11"/>
    <mergeCell ref="OX11:OZ11"/>
    <mergeCell ref="PA11:PC11"/>
    <mergeCell ref="PD11:PF11"/>
    <mergeCell ref="PG11:PI11"/>
    <mergeCell ref="MP11:MR11"/>
    <mergeCell ref="MS11:MU11"/>
    <mergeCell ref="MV11:MX11"/>
    <mergeCell ref="MY11:NA11"/>
    <mergeCell ref="NB11:ND11"/>
    <mergeCell ref="NE11:NG11"/>
    <mergeCell ref="OL11:ON11"/>
    <mergeCell ref="OO11:OQ11"/>
    <mergeCell ref="QB11:QD11"/>
    <mergeCell ref="QE11:QG11"/>
    <mergeCell ref="QH11:QJ11"/>
    <mergeCell ref="QK11:QM11"/>
    <mergeCell ref="QN11:QP11"/>
    <mergeCell ref="QQ11:QS11"/>
    <mergeCell ref="PJ11:PL11"/>
    <mergeCell ref="PM11:PO11"/>
    <mergeCell ref="PP11:PR11"/>
    <mergeCell ref="PS11:PU11"/>
    <mergeCell ref="PV11:PX11"/>
    <mergeCell ref="PY11:QA11"/>
    <mergeCell ref="RL11:RN11"/>
    <mergeCell ref="RO11:RQ11"/>
    <mergeCell ref="RR11:RT11"/>
    <mergeCell ref="RU11:RW11"/>
    <mergeCell ref="RX11:RZ11"/>
    <mergeCell ref="SA11:SC11"/>
    <mergeCell ref="QT11:QV11"/>
    <mergeCell ref="QW11:QY11"/>
    <mergeCell ref="QZ11:RB11"/>
    <mergeCell ref="RC11:RE11"/>
    <mergeCell ref="RF11:RH11"/>
    <mergeCell ref="RI11:RK11"/>
    <mergeCell ref="SV11:SX11"/>
    <mergeCell ref="TN11:TP11"/>
    <mergeCell ref="TQ11:TS11"/>
    <mergeCell ref="TT11:TV11"/>
    <mergeCell ref="TW11:TY11"/>
    <mergeCell ref="TE11:TG11"/>
    <mergeCell ref="TH11:TJ11"/>
    <mergeCell ref="SD11:SF11"/>
    <mergeCell ref="SG11:SI11"/>
    <mergeCell ref="SJ11:SL11"/>
    <mergeCell ref="SM11:SO11"/>
    <mergeCell ref="SP11:SR11"/>
    <mergeCell ref="SS11:SU11"/>
    <mergeCell ref="XO11:XQ11"/>
    <mergeCell ref="XR11:XT11"/>
    <mergeCell ref="XU11:XW11"/>
    <mergeCell ref="XX11:XZ11"/>
    <mergeCell ref="C12:E12"/>
    <mergeCell ref="F12:H12"/>
    <mergeCell ref="I12:K12"/>
    <mergeCell ref="L12:N12"/>
    <mergeCell ref="O12:Q12"/>
    <mergeCell ref="WT11:WV11"/>
    <mergeCell ref="WW11:WY11"/>
    <mergeCell ref="WZ11:XB11"/>
    <mergeCell ref="XC11:XE11"/>
    <mergeCell ref="XF11:XH11"/>
    <mergeCell ref="XI11:XK11"/>
    <mergeCell ref="WB11:WD11"/>
    <mergeCell ref="WE11:WG11"/>
    <mergeCell ref="WH11:WJ11"/>
    <mergeCell ref="WK11:WM11"/>
    <mergeCell ref="WN11:WP11"/>
    <mergeCell ref="WQ11:WS11"/>
    <mergeCell ref="VJ11:VL11"/>
    <mergeCell ref="VM11:VO11"/>
    <mergeCell ref="VP11:VR11"/>
    <mergeCell ref="BZ12:CB12"/>
    <mergeCell ref="CC12:CE12"/>
    <mergeCell ref="CF12:CH12"/>
    <mergeCell ref="CI12:CK12"/>
    <mergeCell ref="BT12:BV12"/>
    <mergeCell ref="BW12:BY12"/>
    <mergeCell ref="BB12:BD12"/>
    <mergeCell ref="BE12:BG12"/>
    <mergeCell ref="XL11:XN11"/>
    <mergeCell ref="VS11:VU11"/>
    <mergeCell ref="VV11:VX11"/>
    <mergeCell ref="VY11:WA11"/>
    <mergeCell ref="UR11:UT11"/>
    <mergeCell ref="UU11:UW11"/>
    <mergeCell ref="UX11:UZ11"/>
    <mergeCell ref="VA11:VC11"/>
    <mergeCell ref="VD11:VF11"/>
    <mergeCell ref="VG11:VI11"/>
    <mergeCell ref="TZ11:UB11"/>
    <mergeCell ref="UC11:UE11"/>
    <mergeCell ref="UF11:UH11"/>
    <mergeCell ref="UI11:UK11"/>
    <mergeCell ref="UL11:UN11"/>
    <mergeCell ref="UO11:UQ11"/>
    <mergeCell ref="DD12:DF12"/>
    <mergeCell ref="DG12:DI12"/>
    <mergeCell ref="DJ12:DL12"/>
    <mergeCell ref="DM12:DO12"/>
    <mergeCell ref="DP12:DR12"/>
    <mergeCell ref="DS12:DU12"/>
    <mergeCell ref="CL12:CN12"/>
    <mergeCell ref="CO12:CQ12"/>
    <mergeCell ref="CR12:CT12"/>
    <mergeCell ref="CU12:CW12"/>
    <mergeCell ref="CX12:CZ12"/>
    <mergeCell ref="DA12:DC12"/>
    <mergeCell ref="EN12:EP12"/>
    <mergeCell ref="EQ12:ES12"/>
    <mergeCell ref="ET12:EV12"/>
    <mergeCell ref="EW12:EY12"/>
    <mergeCell ref="EZ12:FB12"/>
    <mergeCell ref="FC12:FE12"/>
    <mergeCell ref="DV12:DX12"/>
    <mergeCell ref="DY12:EA12"/>
    <mergeCell ref="EB12:ED12"/>
    <mergeCell ref="EE12:EG12"/>
    <mergeCell ref="EH12:EJ12"/>
    <mergeCell ref="EK12:EM12"/>
    <mergeCell ref="FX12:FZ12"/>
    <mergeCell ref="GA12:GC12"/>
    <mergeCell ref="GD12:GF12"/>
    <mergeCell ref="GG12:GI12"/>
    <mergeCell ref="GJ12:GL12"/>
    <mergeCell ref="GM12:GO12"/>
    <mergeCell ref="FF12:FH12"/>
    <mergeCell ref="FI12:FK12"/>
    <mergeCell ref="FL12:FN12"/>
    <mergeCell ref="FO12:FQ12"/>
    <mergeCell ref="FR12:FT12"/>
    <mergeCell ref="FU12:FW12"/>
    <mergeCell ref="HH12:HJ12"/>
    <mergeCell ref="HK12:HM12"/>
    <mergeCell ref="HN12:HP12"/>
    <mergeCell ref="HQ12:HS12"/>
    <mergeCell ref="HT12:HV12"/>
    <mergeCell ref="GP12:GR12"/>
    <mergeCell ref="GS12:GU12"/>
    <mergeCell ref="GV12:GX12"/>
    <mergeCell ref="GY12:HA12"/>
    <mergeCell ref="HB12:HD12"/>
    <mergeCell ref="HE12:HG12"/>
    <mergeCell ref="HW12:HX12"/>
    <mergeCell ref="KH12:KJ12"/>
    <mergeCell ref="KK12:KM12"/>
    <mergeCell ref="KN12:KP12"/>
    <mergeCell ref="KQ12:KS12"/>
    <mergeCell ref="KT12:KV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JA12:JC12"/>
    <mergeCell ref="JG12:JI12"/>
    <mergeCell ref="JD12:JF12"/>
    <mergeCell ref="JP12:JR12"/>
    <mergeCell ref="JM12:JO12"/>
    <mergeCell ref="JJ12:JL12"/>
    <mergeCell ref="LO12:LQ12"/>
    <mergeCell ref="MA12:MC12"/>
    <mergeCell ref="MD12:MF12"/>
    <mergeCell ref="MG12:MI12"/>
    <mergeCell ref="MJ12:ML12"/>
    <mergeCell ref="KW12:KY12"/>
    <mergeCell ref="KZ12:LB12"/>
    <mergeCell ref="LC12:LE12"/>
    <mergeCell ref="LF12:LH12"/>
    <mergeCell ref="LI12:LK12"/>
    <mergeCell ref="LL12:LN12"/>
    <mergeCell ref="LR12:LT12"/>
    <mergeCell ref="LU12:LW12"/>
    <mergeCell ref="LX12:LZ12"/>
    <mergeCell ref="NE12:NG12"/>
    <mergeCell ref="NH12:NJ12"/>
    <mergeCell ref="NK12:NM12"/>
    <mergeCell ref="NN12:NP12"/>
    <mergeCell ref="NQ12:NS12"/>
    <mergeCell ref="NT12:NV12"/>
    <mergeCell ref="MM12:MO12"/>
    <mergeCell ref="MP12:MR12"/>
    <mergeCell ref="MS12:MU12"/>
    <mergeCell ref="MV12:MX12"/>
    <mergeCell ref="MY12:NA12"/>
    <mergeCell ref="NB12:ND12"/>
    <mergeCell ref="OO12:OQ12"/>
    <mergeCell ref="OR12:OT12"/>
    <mergeCell ref="OU12:OW12"/>
    <mergeCell ref="OX12:OZ12"/>
    <mergeCell ref="PA12:PC12"/>
    <mergeCell ref="PD12:PF12"/>
    <mergeCell ref="NW12:NY12"/>
    <mergeCell ref="NZ12:OB12"/>
    <mergeCell ref="OC12:OE12"/>
    <mergeCell ref="OF12:OH12"/>
    <mergeCell ref="OI12:OK12"/>
    <mergeCell ref="OL12:ON12"/>
    <mergeCell ref="PY12:QA12"/>
    <mergeCell ref="QB12:QD12"/>
    <mergeCell ref="QE12:QG12"/>
    <mergeCell ref="QH12:QJ12"/>
    <mergeCell ref="QK12:QM12"/>
    <mergeCell ref="QN12:QP12"/>
    <mergeCell ref="PG12:PI12"/>
    <mergeCell ref="PJ12:PL12"/>
    <mergeCell ref="PM12:PO12"/>
    <mergeCell ref="PP12:PR12"/>
    <mergeCell ref="PS12:PU12"/>
    <mergeCell ref="PV12:PX12"/>
    <mergeCell ref="RI12:RK12"/>
    <mergeCell ref="RL12:RN12"/>
    <mergeCell ref="RO12:RQ12"/>
    <mergeCell ref="RR12:RT12"/>
    <mergeCell ref="RU12:RW12"/>
    <mergeCell ref="RX12:RZ12"/>
    <mergeCell ref="QQ12:QS12"/>
    <mergeCell ref="QT12:QV12"/>
    <mergeCell ref="QW12:QY12"/>
    <mergeCell ref="QZ12:RB12"/>
    <mergeCell ref="RC12:RE12"/>
    <mergeCell ref="RF12:RH12"/>
    <mergeCell ref="SS12:SU12"/>
    <mergeCell ref="SV12:SX12"/>
    <mergeCell ref="TN12:TP12"/>
    <mergeCell ref="TQ12:TS12"/>
    <mergeCell ref="TT12:TV12"/>
    <mergeCell ref="SA12:SC12"/>
    <mergeCell ref="SD12:SF12"/>
    <mergeCell ref="SG12:SI12"/>
    <mergeCell ref="SJ12:SL12"/>
    <mergeCell ref="SM12:SO12"/>
    <mergeCell ref="SP12:SR12"/>
    <mergeCell ref="SY12:TA12"/>
    <mergeCell ref="TB12:TD12"/>
    <mergeCell ref="TE12:TG12"/>
    <mergeCell ref="TH12:TJ12"/>
    <mergeCell ref="TK12:TM12"/>
    <mergeCell ref="VV12:VX12"/>
    <mergeCell ref="UO12:UQ12"/>
    <mergeCell ref="UR12:UT12"/>
    <mergeCell ref="UU12:UW12"/>
    <mergeCell ref="UX12:UZ12"/>
    <mergeCell ref="VA12:VC12"/>
    <mergeCell ref="VD12:VF12"/>
    <mergeCell ref="TW12:TY12"/>
    <mergeCell ref="TZ12:UB12"/>
    <mergeCell ref="UC12:UE12"/>
    <mergeCell ref="UF12:UH12"/>
    <mergeCell ref="UI12:UK12"/>
    <mergeCell ref="UL12:UN12"/>
    <mergeCell ref="B4:B13"/>
    <mergeCell ref="XI12:XK12"/>
    <mergeCell ref="XL12:XN12"/>
    <mergeCell ref="XO12:XQ12"/>
    <mergeCell ref="XR12:XT12"/>
    <mergeCell ref="XU12:XW12"/>
    <mergeCell ref="XX12:XZ12"/>
    <mergeCell ref="WQ12:WS12"/>
    <mergeCell ref="WT12:WV12"/>
    <mergeCell ref="WW12:WY12"/>
    <mergeCell ref="WZ12:XB12"/>
    <mergeCell ref="XC12:XE12"/>
    <mergeCell ref="XF12:XH12"/>
    <mergeCell ref="VY12:WA12"/>
    <mergeCell ref="WB12:WD12"/>
    <mergeCell ref="WE12:WG12"/>
    <mergeCell ref="WH12:WJ12"/>
    <mergeCell ref="WK12:WM12"/>
    <mergeCell ref="WN12:WP12"/>
    <mergeCell ref="VG12:VI12"/>
    <mergeCell ref="VJ12:VL12"/>
    <mergeCell ref="VM12:VO12"/>
    <mergeCell ref="VP12:VR12"/>
    <mergeCell ref="VS12:VU12"/>
    <mergeCell ref="B20:C20"/>
    <mergeCell ref="A25:B25"/>
    <mergeCell ref="A26:B26"/>
    <mergeCell ref="BH11:BJ11"/>
    <mergeCell ref="BK11:BM11"/>
    <mergeCell ref="BN11:BP11"/>
    <mergeCell ref="BQ11:BS11"/>
    <mergeCell ref="BH12:BJ12"/>
    <mergeCell ref="BK12:BM12"/>
    <mergeCell ref="BN12:BP12"/>
    <mergeCell ref="BQ12:BS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4 жас</vt:lpstr>
      <vt:lpstr>5 жас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 user</cp:lastModifiedBy>
  <dcterms:created xsi:type="dcterms:W3CDTF">2022-12-22T06:57:03Z</dcterms:created>
  <dcterms:modified xsi:type="dcterms:W3CDTF">2023-06-15T12:19:45Z</dcterms:modified>
</cp:coreProperties>
</file>